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64" documentId="13_ncr:1_{5CB4D0D2-7540-4153-BD5D-CBCC98FC470A}" xr6:coauthVersionLast="46" xr6:coauthVersionMax="47" xr10:uidLastSave="{D12D458B-D144-44C8-A833-171C5376A644}"/>
  <bookViews>
    <workbookView xWindow="-120" yWindow="-120" windowWidth="29040" windowHeight="15840"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H7" i="17"/>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H12" i="14"/>
  <c r="H11"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H9"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H8"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H10"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I7" i="14"/>
  <c r="J7" i="14"/>
  <c r="K7" i="14"/>
  <c r="L7" i="14"/>
  <c r="M7" i="14"/>
  <c r="H7" i="14"/>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<sst xmlns="http://schemas.openxmlformats.org/spreadsheetml/2006/main" count="1549" uniqueCount="521">
  <si>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</si>
  <si>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</si>
  <si>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</si>
  <si>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</si>
  <si>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</si>
  <si>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</si>
  <si>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</si>
  <si>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Andover</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</si>
  <si>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</si>
  <si>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</si>
  <si>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</si>
  <si>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</si>
  <si>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</si>
  <si>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</si>
  <si>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</si>
  <si>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https://www.southernwater.co.uk/media/1696/hants_andover.zip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</si>
  <si>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</si>
  <si>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</si>
  <si>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</si>
  <si>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</si>
  <si>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</si>
  <si>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</si>
  <si>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</si>
  <si>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</si>
  <si>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</si>
  <si>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</si>
  <si>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</si>
  <si>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</si>
  <si>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</si>
  <si>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</si>
  <si>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</si>
  <si>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</si>
  <si>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</si>
  <si>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</si>
  <si>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</si>
  <si>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</si>
  <si>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</si>
  <si>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</si>
  <si>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</si>
  <si>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</si>
  <si>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</si>
  <si>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</si>
  <si>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</si>
  <si>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</si>
  <si>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</si>
  <si>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</si>
  <si>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</si>
  <si>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</si>
  <si>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</si>
  <si>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</si>
  <si>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</si>
  <si>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</si>
  <si>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</si>
  <si>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</si>
  <si>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</si>
  <si>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</si>
  <si>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</si>
  <si>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</si>
  <si>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</si>
  <si>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</si>
  <si>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</si>
  <si>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</si>
  <si>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</si>
  <si>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</si>
  <si>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</si>
  <si>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</si>
  <si>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</si>
  <si>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</si>
  <si>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</si>
  <si>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</si>
  <si>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</si>
  <si>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</si>
  <si>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</si>
  <si>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</si>
  <si>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</si>
  <si>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</si>
  <si>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</si>
  <si>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</si>
  <si>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</si>
  <si>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</si>
  <si>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</si>
  <si>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Northern Hampshire, centralised on the town of Andover and surrounding area. Total population served is approximately 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</si>
  <si>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</si>
  <si>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</si>
  <si>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</si>
  <si>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</si>
  <si>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</si>
  <si>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</si>
  <si>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</si>
  <si>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</si>
  <si>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</si>
  <si>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</si>
  <si>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</si>
  <si>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</si>
  <si>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</si>
  <si>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</si>
  <si>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</si>
  <si>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</si>
  <si>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</si>
  <si>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</si>
  <si>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The zone is relatively insensitive to drought, output is limited by a mixture of licence and asset infrastructure constraints. </t>
  </si>
  <si>
    <t>Drought plan option benefits</t>
  </si>
  <si>
    <t>Table 10 – Drought Plan links</t>
  </si>
  <si>
    <t>Ml/d</t>
  </si>
  <si>
    <t>0.74Ml/d in 1:500 Drought</t>
  </si>
  <si>
    <t xml:space="preserve">Year of first zonal deficit (if any) 
</t>
  </si>
  <si>
    <t>Year</t>
  </si>
  <si>
    <t>2027-28</t>
  </si>
  <si>
    <t>Zone deficit summary</t>
  </si>
  <si>
    <t>High (&gt;10%) / Medium (5-10%) / Low (&lt;5%)</t>
  </si>
  <si>
    <t>A/A</t>
  </si>
  <si>
    <t>High (50%)</t>
  </si>
  <si>
    <t>Other planning considerations and constraints</t>
  </si>
  <si>
    <t>Loss of one source owing to poor raw groundwater quality deterioriation (Nitrates). Groundwater resources in the zone are currently being investigated under the National Environment Programme (NEP) for environmental impacts and risk of deterioration. There is a risk of future sustainability reductions to abstraction licences.</t>
  </si>
  <si>
    <t>Treatment works details</t>
  </si>
  <si>
    <t>Andover - 2.38Ml/d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</si>
  <si>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</si>
  <si>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</si>
  <si>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</si>
  <si>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</si>
  <si>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</si>
  <si>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</si>
  <si>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</si>
  <si>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</si>
  <si>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</si>
  <si>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</si>
  <si>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</si>
  <si>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</si>
  <si>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</si>
  <si>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</si>
  <si>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</si>
  <si>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</si>
  <si>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</si>
  <si>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</si>
  <si>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</si>
  <si>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</si>
  <si>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</si>
  <si>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</si>
  <si>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</si>
  <si>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</si>
  <si>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</si>
  <si>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</si>
  <si>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</si>
  <si>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</si>
  <si>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</si>
  <si>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</si>
  <si>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</si>
  <si>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</si>
  <si>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</si>
  <si>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</si>
  <si>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</si>
  <si>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</si>
  <si>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</si>
  <si>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</si>
  <si>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</si>
  <si>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</si>
  <si>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</si>
  <si>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</si>
  <si>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</si>
  <si>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</si>
  <si>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</si>
  <si>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</si>
  <si>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</si>
  <si>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</si>
  <si>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</si>
  <si>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</si>
  <si>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</si>
  <si>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</si>
  <si>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</si>
  <si>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</si>
  <si>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</si>
  <si>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</si>
  <si>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</si>
  <si>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</si>
  <si>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</si>
  <si>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</si>
  <si>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</si>
  <si>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</si>
  <si>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</si>
  <si>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</si>
  <si>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</si>
  <si>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</si>
  <si>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</si>
  <si>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</si>
  <si>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</si>
  <si>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</si>
  <si>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</si>
  <si>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</si>
  <si>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</si>
  <si>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</si>
  <si>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</si>
  <si>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</si>
  <si>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</si>
  <si>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</si>
  <si>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</si>
  <si>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</si>
  <si>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</si>
  <si>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</si>
  <si>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</si>
  <si>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</si>
  <si>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</si>
  <si>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</si>
  <si>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</si>
  <si>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</si>
  <si>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</si>
  <si>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</si>
  <si>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</si>
  <si>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</si>
  <si>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</si>
  <si>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</si>
  <si>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</si>
  <si>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</si>
  <si>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</si>
  <si>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</si>
  <si>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</si>
  <si>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</si>
  <si>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</si>
  <si>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</si>
  <si>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</si>
  <si>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</si>
  <si>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</si>
  <si>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</si>
  <si>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</si>
  <si>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</si>
  <si>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</si>
  <si>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</si>
  <si>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</si>
  <si>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</si>
  <si>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</si>
  <si>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</si>
  <si>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</si>
  <si>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</si>
  <si>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</si>
  <si>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</si>
  <si>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</si>
  <si>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</si>
  <si>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</si>
  <si>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</si>
  <si>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</si>
  <si>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</si>
  <si>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</si>
  <si>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</si>
  <si>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</si>
  <si>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</si>
  <si>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</si>
  <si>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</si>
  <si>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</si>
  <si>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</si>
  <si>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</si>
  <si>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</si>
  <si>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</si>
  <si>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</si>
  <si>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</si>
  <si>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</si>
  <si>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</si>
  <si>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</si>
  <si>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</si>
  <si>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</si>
  <si>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</si>
  <si>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</si>
  <si>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</si>
  <si>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</si>
  <si>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</si>
  <si>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</si>
  <si>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</si>
  <si>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</si>
  <si>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</si>
  <si>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</si>
  <si>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</si>
  <si>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</si>
  <si>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</si>
  <si>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</si>
  <si>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</si>
  <si>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</si>
  <si>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</si>
  <si>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</si>
  <si>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</si>
  <si>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</si>
  <si>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</si>
  <si>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</si>
  <si>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</si>
  <si>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</si>
  <si>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</si>
  <si>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</si>
  <si>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</si>
  <si>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</si>
  <si>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</si>
  <si>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</si>
  <si>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</si>
  <si>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</si>
  <si>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</si>
  <si>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</si>
  <si>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</si>
  <si>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</si>
  <si>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</si>
  <si>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</si>
  <si>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</si>
  <si>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</si>
  <si>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</si>
  <si>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</si>
  <si>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</si>
  <si>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</si>
  <si>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</si>
  <si>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</si>
  <si>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</si>
  <si>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</si>
  <si>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</si>
  <si>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</si>
  <si>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</si>
  <si>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</si>
  <si>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</si>
  <si>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</si>
  <si>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</si>
  <si>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</si>
  <si>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</si>
  <si>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</si>
  <si>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</si>
  <si>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</si>
  <si>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</si>
  <si>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</si>
  <si>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</si>
  <si>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</si>
  <si>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</si>
  <si>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</si>
  <si>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</si>
  <si>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</si>
  <si>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</si>
  <si>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</si>
  <si>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</si>
  <si>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</si>
  <si>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</si>
  <si>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</si>
  <si>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</si>
  <si>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</si>
  <si>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</si>
  <si>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</si>
  <si>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</si>
  <si>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</si>
  <si>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</si>
  <si>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</si>
  <si>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</si>
  <si>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</si>
  <si>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</si>
  <si>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</si>
  <si>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</si>
  <si>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</si>
  <si>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</si>
  <si>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</si>
  <si>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</si>
  <si>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</si>
  <si>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</si>
  <si>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</si>
  <si>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</si>
  <si>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</si>
  <si>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</si>
  <si>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</si>
  <si>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</si>
  <si>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</si>
  <si>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</si>
  <si>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</si>
  <si>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</si>
  <si>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</si>
  <si>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</si>
  <si>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</si>
  <si>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</si>
  <si>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</si>
  <si>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</si>
  <si>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</si>
  <si>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</si>
  <si>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</si>
  <si>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</si>
  <si>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</si>
  <si>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</si>
  <si>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</si>
  <si>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</si>
  <si>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</si>
  <si>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</si>
  <si>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</si>
  <si>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</si>
  <si>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</si>
  <si>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</si>
  <si>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</si>
  <si>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</si>
  <si>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</si>
  <si>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</si>
  <si>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</si>
  <si>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</si>
  <si>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</si>
  <si>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</si>
  <si>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</si>
  <si>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</si>
  <si>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</si>
  <si>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</si>
  <si>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</si>
  <si>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</si>
  <si>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</si>
  <si>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</si>
  <si>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</si>
  <si>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</si>
  <si>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</si>
  <si>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</si>
  <si>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</si>
  <si>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</si>
  <si>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</si>
  <si>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</si>
  <si>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</si>
  <si>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</si>
  <si>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</si>
  <si>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</si>
  <si>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Hampshire grid (reversible link HW-HA)</t>
  </si>
  <si>
    <t>TUBS and NEU Ban - HA WRZ</t>
  </si>
  <si>
    <t>Nitrate catchment management – Chilbolton</t>
  </si>
  <si>
    <t>In-stream river restoration works on the Test (benefitting HA)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</si>
  <si>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</si>
  <si>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</si>
  <si>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</si>
  <si>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</si>
  <si>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</si>
  <si>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</si>
  <si>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</si>
  <si>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</si>
  <si>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</si>
  <si>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</si>
  <si>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</si>
  <si>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</si>
  <si>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</si>
  <si>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</si>
  <si>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</si>
  <si>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</si>
  <si>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</si>
  <si>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IZT_OAN2</t>
  </si>
  <si>
    <t>DO_DI-HA</t>
  </si>
  <si>
    <t>CM_Chi</t>
  </si>
  <si>
    <t>CM_TesHA</t>
  </si>
  <si>
    <t>LM_AcLog_HA</t>
  </si>
  <si>
    <t>LM_RemSens_HA</t>
  </si>
  <si>
    <t>LM_AddMon_HA</t>
  </si>
  <si>
    <t>LM_CommSPP_HA</t>
  </si>
  <si>
    <t>LM_NetMngSys_HA</t>
  </si>
  <si>
    <t>LM_PresOpt_HA</t>
  </si>
  <si>
    <t>LM_MR_HA</t>
  </si>
  <si>
    <t>LM_Add_HA</t>
  </si>
  <si>
    <t>WEF_Tgt100-HA</t>
  </si>
  <si>
    <t>MET_MAMR1-HA</t>
  </si>
  <si>
    <t>MET_MAMR2-HA</t>
  </si>
  <si>
    <t>LM_SPL-T100-HA</t>
  </si>
  <si>
    <t>LM_SPL1-HA</t>
  </si>
  <si>
    <t>LM_SPL2-HA</t>
  </si>
  <si>
    <t xml:space="preserve">Type of option </t>
  </si>
  <si>
    <t>Table 5: Feasible options
Column E</t>
  </si>
  <si>
    <t>Enabling transfers (inter-zonal)</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</si>
  <si>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</si>
  <si>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</si>
  <si>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</si>
  <si>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</si>
  <si>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</si>
  <si>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</si>
  <si>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</si>
  <si>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</si>
  <si>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</si>
  <si>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</si>
  <si>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</si>
  <si>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</si>
  <si>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2025/26</t>
  </si>
  <si>
    <t>2016/17</t>
  </si>
  <si>
    <t>2027/28</t>
  </si>
  <si>
    <t>2021/22</t>
  </si>
  <si>
    <t>2022/23</t>
  </si>
  <si>
    <t>2023/24</t>
  </si>
  <si>
    <t>2024/25</t>
  </si>
  <si>
    <t>2030/31</t>
  </si>
  <si>
    <t>2020/21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</si>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</sst>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6">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xf numFmtId="0" fontId="14" fillId="0" borderId="0"/>
  </cellStyleXfs>
  <cellXfs count="141">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0" fontId="9" fillId="3" borderId="28" xfId="1" applyFont="1" applyFill="1" applyBorder="1" applyAlignment="1">
      <alignment horizontal="center" vertical="center"/>
    </xf>
    <xf numFmtId="1" fontId="18" fillId="0" borderId="0" xfId="0" applyNumberFormat="1" applyFont="1"/>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0" fontId="9" fillId="3" borderId="3" xfId="1" applyFont="1" applyFill="1" applyBorder="1" applyAlignment="1">
      <alignment horizontal="center" vertical="center"/>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6">
    <cellStyle name="Hyperlink" xfId="4" builtinId="8"/>
    <cellStyle name="Normal" xfId="0" builtinId="0"/>
    <cellStyle name="Normal 2 2 2" xfId="5" xr:uid="{00EF102B-2C39-42E2-8E8C-2F19C3A4FE5C}"/>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72736</xdr:colOff>
      <xdr:row>6</xdr:row>
      <xdr:rowOff>138546</xdr:rowOff>
    </xdr:from>
    <xdr:to>
      <xdr:col>4</xdr:col>
      <xdr:colOff>3503013</xdr:colOff>
      <xdr:row>14</xdr:row>
      <xdr:rowOff>277091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1827" y="1956955"/>
          <a:ext cx="3430277" cy="23379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HA_fWRMP_v1.0_25Feb2020.xlsx?3DED3331" TargetMode="External"/><Relationship Id="rId1" Type="http://schemas.openxmlformats.org/officeDocument/2006/relationships/externalLinkPath" Target="file:///\\3DED3331\DYAA_HA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refreshError="1"/>
      <sheetData sheetId="1" refreshError="1"/>
      <sheetData sheetId="2" refreshError="1"/>
      <sheetData sheetId="3">
        <row r="20">
          <cell r="M20">
            <v>21.52</v>
          </cell>
          <cell r="N20">
            <v>22.95</v>
          </cell>
          <cell r="O20">
            <v>22.95</v>
          </cell>
          <cell r="P20">
            <v>22.95</v>
          </cell>
          <cell r="Q20">
            <v>22.95</v>
          </cell>
          <cell r="R20">
            <v>22.95</v>
          </cell>
          <cell r="S20">
            <v>22.95</v>
          </cell>
          <cell r="T20">
            <v>22.95</v>
          </cell>
          <cell r="U20">
            <v>22.95</v>
          </cell>
          <cell r="V20">
            <v>22.95</v>
          </cell>
          <cell r="W20">
            <v>22.95</v>
          </cell>
          <cell r="X20">
            <v>22.95</v>
          </cell>
          <cell r="Y20">
            <v>22.95</v>
          </cell>
          <cell r="Z20">
            <v>22.95</v>
          </cell>
          <cell r="AA20">
            <v>22.95</v>
          </cell>
          <cell r="AB20">
            <v>22.95</v>
          </cell>
          <cell r="AC20">
            <v>22.95</v>
          </cell>
          <cell r="AD20">
            <v>22.95</v>
          </cell>
          <cell r="AE20">
            <v>22.95</v>
          </cell>
          <cell r="AF20">
            <v>22.95</v>
          </cell>
          <cell r="AG20">
            <v>22.95</v>
          </cell>
          <cell r="AH20">
            <v>22.95</v>
          </cell>
          <cell r="AI20">
            <v>22.95</v>
          </cell>
          <cell r="AJ20">
            <v>22.95</v>
          </cell>
          <cell r="AK20">
            <v>22.95</v>
          </cell>
          <cell r="AL20">
            <v>22.95</v>
          </cell>
          <cell r="AM20">
            <v>22.95</v>
          </cell>
          <cell r="AN20">
            <v>22.95</v>
          </cell>
          <cell r="AO20">
            <v>22.95</v>
          </cell>
          <cell r="AP20">
            <v>22.95</v>
          </cell>
          <cell r="AQ20">
            <v>22.95</v>
          </cell>
          <cell r="AR20">
            <v>22.95</v>
          </cell>
          <cell r="AS20">
            <v>22.95</v>
          </cell>
          <cell r="AT20">
            <v>22.95</v>
          </cell>
          <cell r="AU20">
            <v>22.95</v>
          </cell>
          <cell r="AV20">
            <v>22.95</v>
          </cell>
          <cell r="AW20">
            <v>22.95</v>
          </cell>
          <cell r="AX20">
            <v>22.95</v>
          </cell>
          <cell r="AY20">
            <v>22.95</v>
          </cell>
          <cell r="AZ20">
            <v>22.95</v>
          </cell>
          <cell r="BA20">
            <v>22.95</v>
          </cell>
          <cell r="BB20">
            <v>22.95</v>
          </cell>
          <cell r="BC20">
            <v>22.95</v>
          </cell>
          <cell r="BD20">
            <v>22.95</v>
          </cell>
          <cell r="BE20">
            <v>22.95</v>
          </cell>
          <cell r="BF20">
            <v>22.95</v>
          </cell>
          <cell r="BG20">
            <v>22.95</v>
          </cell>
          <cell r="BH20">
            <v>22.95</v>
          </cell>
          <cell r="BI20">
            <v>22.95</v>
          </cell>
          <cell r="BJ20">
            <v>22.95</v>
          </cell>
        </row>
        <row r="22">
          <cell r="M22">
            <v>4.6575148642747114E-3</v>
          </cell>
          <cell r="N22">
            <v>4.7610151945919272E-3</v>
          </cell>
          <cell r="O22">
            <v>4.8645155249091429E-3</v>
          </cell>
          <cell r="P22">
            <v>4.9680158552263586E-3</v>
          </cell>
          <cell r="Q22">
            <v>5.0715161855435743E-3</v>
          </cell>
          <cell r="R22">
            <v>5.17501651586079E-3</v>
          </cell>
          <cell r="S22">
            <v>5.2785168461780057E-3</v>
          </cell>
          <cell r="T22">
            <v>5.3820171764952223E-3</v>
          </cell>
          <cell r="U22">
            <v>5.485517506812438E-3</v>
          </cell>
          <cell r="V22">
            <v>5.5890178371296537E-3</v>
          </cell>
          <cell r="W22">
            <v>5.6925181674468694E-3</v>
          </cell>
          <cell r="X22">
            <v>5.7960184977640852E-3</v>
          </cell>
          <cell r="Y22">
            <v>5.8995188280813017E-3</v>
          </cell>
          <cell r="Z22">
            <v>6.0030191583985175E-3</v>
          </cell>
          <cell r="AA22">
            <v>6.1065194887157332E-3</v>
          </cell>
          <cell r="AB22">
            <v>6.2100198190329489E-3</v>
          </cell>
          <cell r="AC22">
            <v>6.3135201493501646E-3</v>
          </cell>
          <cell r="AD22">
            <v>6.4170204796673803E-3</v>
          </cell>
          <cell r="AE22">
            <v>6.520520809984596E-3</v>
          </cell>
          <cell r="AF22">
            <v>6.6240211403018117E-3</v>
          </cell>
          <cell r="AG22">
            <v>6.7275214706190275E-3</v>
          </cell>
          <cell r="AH22">
            <v>6.8310218009362432E-3</v>
          </cell>
          <cell r="AI22">
            <v>6.9345221312534597E-3</v>
          </cell>
          <cell r="AJ22">
            <v>7.0380224615706755E-3</v>
          </cell>
          <cell r="AK22">
            <v>7.1415227918878912E-3</v>
          </cell>
          <cell r="AL22">
            <v>7.2450231222051069E-3</v>
          </cell>
          <cell r="AM22">
            <v>7.3485234525223226E-3</v>
          </cell>
          <cell r="AN22">
            <v>7.4520237828395383E-3</v>
          </cell>
          <cell r="AO22">
            <v>7.555524113156754E-3</v>
          </cell>
          <cell r="AP22">
            <v>7.6590244434739697E-3</v>
          </cell>
          <cell r="AQ22">
            <v>7.7625247737911855E-3</v>
          </cell>
          <cell r="AR22">
            <v>7.8660251041084012E-3</v>
          </cell>
          <cell r="AS22">
            <v>7.9695254344256169E-3</v>
          </cell>
          <cell r="AT22">
            <v>8.0730257647428326E-3</v>
          </cell>
          <cell r="AU22">
            <v>8.1765260950600483E-3</v>
          </cell>
          <cell r="AV22">
            <v>8.280026425377264E-3</v>
          </cell>
          <cell r="AW22">
            <v>8.3835267556944797E-3</v>
          </cell>
          <cell r="AX22">
            <v>8.4870270860116972E-3</v>
          </cell>
          <cell r="AY22">
            <v>8.5905274163289129E-3</v>
          </cell>
          <cell r="AZ22">
            <v>8.6940277466461286E-3</v>
          </cell>
          <cell r="BA22">
            <v>8.7975280769633443E-3</v>
          </cell>
          <cell r="BB22">
            <v>8.90102840728056E-3</v>
          </cell>
          <cell r="BC22">
            <v>9.0045287375977758E-3</v>
          </cell>
          <cell r="BD22">
            <v>9.1080290679149915E-3</v>
          </cell>
          <cell r="BE22">
            <v>9.2115293982322072E-3</v>
          </cell>
          <cell r="BF22">
            <v>9.3150297285494229E-3</v>
          </cell>
          <cell r="BG22">
            <v>9.4185300588666386E-3</v>
          </cell>
          <cell r="BH22">
            <v>9.5220303891838543E-3</v>
          </cell>
          <cell r="BI22">
            <v>9.62553071950107E-3</v>
          </cell>
          <cell r="BJ22">
            <v>9.7290310498182857E-3</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0.78781842068388253</v>
          </cell>
          <cell r="N26">
            <v>-0.65746842708727282</v>
          </cell>
          <cell r="O26">
            <v>-0.65773508384999158</v>
          </cell>
          <cell r="P26">
            <v>-0.65411441974507012</v>
          </cell>
          <cell r="Q26">
            <v>-0.63869867589129248</v>
          </cell>
          <cell r="R26">
            <v>-0.64599952015021955</v>
          </cell>
          <cell r="S26">
            <v>-0.64399121401454407</v>
          </cell>
          <cell r="T26">
            <v>-11.870474544951367</v>
          </cell>
          <cell r="U26">
            <v>-11.872183023537163</v>
          </cell>
          <cell r="V26">
            <v>-11.85344145208615</v>
          </cell>
          <cell r="W26">
            <v>-11.851143536176725</v>
          </cell>
          <cell r="X26">
            <v>-11.848148293205323</v>
          </cell>
          <cell r="Y26">
            <v>-11.838857526666253</v>
          </cell>
          <cell r="Z26">
            <v>-11.83563168599912</v>
          </cell>
          <cell r="AA26">
            <v>-11.817658778551088</v>
          </cell>
          <cell r="AB26">
            <v>-11.812973224862549</v>
          </cell>
          <cell r="AC26">
            <v>-11.811362885637676</v>
          </cell>
          <cell r="AD26">
            <v>-11.806545630753208</v>
          </cell>
          <cell r="AE26">
            <v>-11.798369505622343</v>
          </cell>
          <cell r="AF26">
            <v>-11.790668722267114</v>
          </cell>
          <cell r="AG26">
            <v>-11.784799284871145</v>
          </cell>
          <cell r="AH26">
            <v>-11.777907376202952</v>
          </cell>
          <cell r="AI26">
            <v>-11.767888140770888</v>
          </cell>
          <cell r="AJ26">
            <v>-11.758380870772022</v>
          </cell>
          <cell r="AK26">
            <v>-11.748901098225101</v>
          </cell>
          <cell r="AL26">
            <v>-11.742619755439167</v>
          </cell>
          <cell r="AM26">
            <v>-11.738819180546962</v>
          </cell>
          <cell r="AN26">
            <v>-11.734704631579943</v>
          </cell>
          <cell r="AO26">
            <v>-11.730322665775429</v>
          </cell>
          <cell r="AP26">
            <v>-11.725715074959934</v>
          </cell>
          <cell r="AQ26">
            <v>-11.717402489843842</v>
          </cell>
          <cell r="AR26">
            <v>-11.708935834103777</v>
          </cell>
          <cell r="AS26">
            <v>-11.701293756367013</v>
          </cell>
          <cell r="AT26">
            <v>-11.694985421376789</v>
          </cell>
          <cell r="AU26">
            <v>-11.688638200809045</v>
          </cell>
          <cell r="AV26">
            <v>-11.680520225435082</v>
          </cell>
          <cell r="AW26">
            <v>-11.672406783060801</v>
          </cell>
          <cell r="AX26">
            <v>-11.664316814883851</v>
          </cell>
          <cell r="AY26">
            <v>-11.656267682362422</v>
          </cell>
          <cell r="AZ26">
            <v>-11.648275336049331</v>
          </cell>
          <cell r="BA26">
            <v>-11.640506233179416</v>
          </cell>
          <cell r="BB26">
            <v>-11.63282216101754</v>
          </cell>
          <cell r="BC26">
            <v>-11.625574722987455</v>
          </cell>
          <cell r="BD26">
            <v>-11.61861696413925</v>
          </cell>
          <cell r="BE26">
            <v>-11.611792731981449</v>
          </cell>
          <cell r="BF26">
            <v>-11.600559596568125</v>
          </cell>
          <cell r="BG26">
            <v>-11.589479774856711</v>
          </cell>
          <cell r="BH26">
            <v>-11.578562220212705</v>
          </cell>
          <cell r="BI26">
            <v>-11.573536772652432</v>
          </cell>
          <cell r="BJ26">
            <v>-11.568803839259974</v>
          </cell>
        </row>
        <row r="39">
          <cell r="M39">
            <v>0.13482142857142856</v>
          </cell>
          <cell r="N39">
            <v>0.13482142857142856</v>
          </cell>
          <cell r="O39">
            <v>0.13482142857142856</v>
          </cell>
          <cell r="P39">
            <v>0.13482142857142856</v>
          </cell>
          <cell r="Q39">
            <v>0.13482142857142856</v>
          </cell>
          <cell r="R39">
            <v>0.13482142857142856</v>
          </cell>
          <cell r="S39">
            <v>0.13482142857142856</v>
          </cell>
          <cell r="T39">
            <v>0.13482142857142856</v>
          </cell>
          <cell r="U39">
            <v>0.13482142857142856</v>
          </cell>
          <cell r="V39">
            <v>0.13482142857142856</v>
          </cell>
          <cell r="W39">
            <v>0.13482142857142856</v>
          </cell>
          <cell r="X39">
            <v>0.13482142857142856</v>
          </cell>
          <cell r="Y39">
            <v>0.13482142857142856</v>
          </cell>
          <cell r="Z39">
            <v>0.13482142857142856</v>
          </cell>
          <cell r="AA39">
            <v>0.13482142857142856</v>
          </cell>
          <cell r="AB39">
            <v>0.13482142857142856</v>
          </cell>
          <cell r="AC39">
            <v>0.13482142857142856</v>
          </cell>
          <cell r="AD39">
            <v>0.13482142857142856</v>
          </cell>
          <cell r="AE39">
            <v>0.13482142857142856</v>
          </cell>
          <cell r="AF39">
            <v>0.13482142857142856</v>
          </cell>
          <cell r="AG39">
            <v>0.13482142857142856</v>
          </cell>
          <cell r="AH39">
            <v>0.13482142857142856</v>
          </cell>
          <cell r="AI39">
            <v>0.13482142857142856</v>
          </cell>
          <cell r="AJ39">
            <v>0.13482142857142856</v>
          </cell>
          <cell r="AK39">
            <v>0.13482142857142856</v>
          </cell>
          <cell r="AL39">
            <v>0.13482142857142856</v>
          </cell>
          <cell r="AM39">
            <v>0.13482142857142856</v>
          </cell>
          <cell r="AN39">
            <v>0.13482142857142856</v>
          </cell>
          <cell r="AO39">
            <v>0.13482142857142856</v>
          </cell>
          <cell r="AP39">
            <v>0.13482142857142856</v>
          </cell>
          <cell r="AQ39">
            <v>0.13482142857142856</v>
          </cell>
          <cell r="AR39">
            <v>0.13482142857142856</v>
          </cell>
          <cell r="AS39">
            <v>0.13482142857142856</v>
          </cell>
          <cell r="AT39">
            <v>0.13482142857142856</v>
          </cell>
          <cell r="AU39">
            <v>0.13482142857142856</v>
          </cell>
          <cell r="AV39">
            <v>0.13482142857142856</v>
          </cell>
          <cell r="AW39">
            <v>0.13482142857142856</v>
          </cell>
          <cell r="AX39">
            <v>0.13482142857142856</v>
          </cell>
          <cell r="AY39">
            <v>0.13482142857142856</v>
          </cell>
          <cell r="AZ39">
            <v>0.13482142857142856</v>
          </cell>
          <cell r="BA39">
            <v>0.13482142857142856</v>
          </cell>
          <cell r="BB39">
            <v>0.13482142857142856</v>
          </cell>
          <cell r="BC39">
            <v>0.13482142857142856</v>
          </cell>
          <cell r="BD39">
            <v>0.13482142857142856</v>
          </cell>
          <cell r="BE39">
            <v>0.13482142857142856</v>
          </cell>
          <cell r="BF39">
            <v>0.13482142857142856</v>
          </cell>
          <cell r="BG39">
            <v>0.13482142857142856</v>
          </cell>
          <cell r="BH39">
            <v>0.13482142857142856</v>
          </cell>
          <cell r="BI39">
            <v>0.13482142857142856</v>
          </cell>
          <cell r="BJ39">
            <v>0.13482142857142856</v>
          </cell>
        </row>
        <row r="40">
          <cell r="M40">
            <v>2.142305905528743</v>
          </cell>
          <cell r="N40">
            <v>2.142305905528743</v>
          </cell>
          <cell r="O40">
            <v>2.142305905528743</v>
          </cell>
          <cell r="P40">
            <v>2.142305905528743</v>
          </cell>
          <cell r="Q40">
            <v>2.142305905528743</v>
          </cell>
          <cell r="R40">
            <v>1.8227229468718806</v>
          </cell>
          <cell r="S40">
            <v>1.8227229468718806</v>
          </cell>
          <cell r="T40">
            <v>1.8227229468718806</v>
          </cell>
          <cell r="U40">
            <v>1.8227229468718806</v>
          </cell>
          <cell r="V40">
            <v>1.8227229468718806</v>
          </cell>
          <cell r="W40">
            <v>1.8227229468718806</v>
          </cell>
          <cell r="X40">
            <v>1.8227229468718806</v>
          </cell>
          <cell r="Y40">
            <v>1.8227229468718806</v>
          </cell>
          <cell r="Z40">
            <v>1.8227229468718806</v>
          </cell>
          <cell r="AA40">
            <v>1.8227229468718806</v>
          </cell>
          <cell r="AB40">
            <v>1.8227229468718806</v>
          </cell>
          <cell r="AC40">
            <v>1.8227229468718806</v>
          </cell>
          <cell r="AD40">
            <v>1.8227229468718806</v>
          </cell>
          <cell r="AE40">
            <v>1.8227229468718806</v>
          </cell>
          <cell r="AF40">
            <v>1.8227229468718806</v>
          </cell>
          <cell r="AG40">
            <v>1.8227229468718806</v>
          </cell>
          <cell r="AH40">
            <v>1.8227229468718806</v>
          </cell>
          <cell r="AI40">
            <v>1.8227229468718806</v>
          </cell>
          <cell r="AJ40">
            <v>1.8227229468718806</v>
          </cell>
          <cell r="AK40">
            <v>1.8227229468718806</v>
          </cell>
          <cell r="AL40">
            <v>1.8227229468718806</v>
          </cell>
          <cell r="AM40">
            <v>1.8227229468718806</v>
          </cell>
          <cell r="AN40">
            <v>1.8227229468718806</v>
          </cell>
          <cell r="AO40">
            <v>1.8227229468718806</v>
          </cell>
          <cell r="AP40">
            <v>1.8227229468718806</v>
          </cell>
          <cell r="AQ40">
            <v>1.8227229468718806</v>
          </cell>
          <cell r="AR40">
            <v>1.8227229468718806</v>
          </cell>
          <cell r="AS40">
            <v>1.8227229468718806</v>
          </cell>
          <cell r="AT40">
            <v>1.8227229468718806</v>
          </cell>
          <cell r="AU40">
            <v>1.8227229468718806</v>
          </cell>
          <cell r="AV40">
            <v>1.8227229468718806</v>
          </cell>
          <cell r="AW40">
            <v>1.8227229468718806</v>
          </cell>
          <cell r="AX40">
            <v>1.8227229468718806</v>
          </cell>
          <cell r="AY40">
            <v>1.8227229468718806</v>
          </cell>
          <cell r="AZ40">
            <v>1.8227229468718806</v>
          </cell>
          <cell r="BA40">
            <v>1.8227229468718806</v>
          </cell>
          <cell r="BB40">
            <v>1.8227229468718806</v>
          </cell>
          <cell r="BC40">
            <v>1.8227229468718806</v>
          </cell>
          <cell r="BD40">
            <v>1.8227229468718806</v>
          </cell>
          <cell r="BE40">
            <v>1.8227229468718806</v>
          </cell>
          <cell r="BF40">
            <v>1.8227229468718806</v>
          </cell>
          <cell r="BG40">
            <v>1.8227229468718806</v>
          </cell>
          <cell r="BH40">
            <v>1.8227229468718806</v>
          </cell>
          <cell r="BI40">
            <v>1.8227229468718806</v>
          </cell>
          <cell r="BJ40">
            <v>1.8227229468718806</v>
          </cell>
        </row>
      </sheetData>
      <sheetData sheetId="4" refreshError="1"/>
      <sheetData sheetId="5">
        <row r="4">
          <cell r="L4">
            <v>20.035348601447986</v>
          </cell>
          <cell r="M4">
            <v>20.020165254007146</v>
          </cell>
          <cell r="N4">
            <v>20.020002097574746</v>
          </cell>
          <cell r="O4">
            <v>20.023726262009983</v>
          </cell>
          <cell r="P4">
            <v>20.039245506194078</v>
          </cell>
          <cell r="Q4">
            <v>20.351631120922331</v>
          </cell>
          <cell r="R4">
            <v>20.353742927388325</v>
          </cell>
          <cell r="S4">
            <v>9.1273630967818189</v>
          </cell>
          <cell r="T4">
            <v>9.1257581185263401</v>
          </cell>
          <cell r="U4">
            <v>9.1446031903076701</v>
          </cell>
          <cell r="V4">
            <v>9.1470046065474122</v>
          </cell>
          <cell r="W4">
            <v>9.1501033498491307</v>
          </cell>
          <cell r="X4">
            <v>9.1594976167185198</v>
          </cell>
          <cell r="Y4">
            <v>9.1628269577159696</v>
          </cell>
          <cell r="Z4">
            <v>9.1809033654943182</v>
          </cell>
          <cell r="AA4">
            <v>9.1856924195131739</v>
          </cell>
          <cell r="AB4">
            <v>9.1874062590683643</v>
          </cell>
          <cell r="AC4">
            <v>9.1923270142831495</v>
          </cell>
          <cell r="AD4">
            <v>9.2006066397443327</v>
          </cell>
          <cell r="AE4">
            <v>9.208410923429879</v>
          </cell>
          <cell r="AF4">
            <v>9.2143838611561648</v>
          </cell>
          <cell r="AG4">
            <v>9.2213792701546744</v>
          </cell>
          <cell r="AH4">
            <v>9.2315020059170561</v>
          </cell>
          <cell r="AI4">
            <v>9.2411127762462382</v>
          </cell>
          <cell r="AJ4">
            <v>9.2506960491234782</v>
          </cell>
          <cell r="AK4">
            <v>9.2570808922397294</v>
          </cell>
          <cell r="AL4">
            <v>9.2609849674622513</v>
          </cell>
          <cell r="AM4">
            <v>9.2652030167595871</v>
          </cell>
          <cell r="AN4">
            <v>9.2696884828944182</v>
          </cell>
          <cell r="AO4">
            <v>9.2743995740402294</v>
          </cell>
          <cell r="AP4">
            <v>9.2828156594866407</v>
          </cell>
          <cell r="AQ4">
            <v>9.2913858155570228</v>
          </cell>
          <cell r="AR4">
            <v>9.2991313936241031</v>
          </cell>
          <cell r="AS4">
            <v>9.3055432289446447</v>
          </cell>
          <cell r="AT4">
            <v>9.3119939498427051</v>
          </cell>
          <cell r="AU4">
            <v>9.3202154255469853</v>
          </cell>
          <cell r="AV4">
            <v>9.3284323682515851</v>
          </cell>
          <cell r="AW4">
            <v>9.3366258367588522</v>
          </cell>
          <cell r="AX4">
            <v>9.3447784696105973</v>
          </cell>
          <cell r="AY4">
            <v>9.352874316254006</v>
          </cell>
          <cell r="AZ4">
            <v>9.3607469194542379</v>
          </cell>
          <cell r="BA4">
            <v>9.3685344919464306</v>
          </cell>
          <cell r="BB4">
            <v>9.375885430306834</v>
          </cell>
          <cell r="BC4">
            <v>9.3829466894853564</v>
          </cell>
          <cell r="BD4">
            <v>9.3898744219734738</v>
          </cell>
          <cell r="BE4">
            <v>9.4012110577171146</v>
          </cell>
          <cell r="BF4">
            <v>9.4123943797588456</v>
          </cell>
          <cell r="BG4">
            <v>9.4234154347331689</v>
          </cell>
          <cell r="BH4">
            <v>9.4285443826237607</v>
          </cell>
          <cell r="BI4">
            <v>9.4333808163465349</v>
          </cell>
        </row>
        <row r="5">
          <cell r="L5">
            <v>19.725348601447987</v>
          </cell>
          <cell r="M5">
            <v>19.710165254007148</v>
          </cell>
          <cell r="N5">
            <v>19.710002097574748</v>
          </cell>
          <cell r="O5">
            <v>19.713726262009985</v>
          </cell>
          <cell r="P5">
            <v>19.729245506194079</v>
          </cell>
          <cell r="Q5">
            <v>20.041631120922332</v>
          </cell>
          <cell r="R5">
            <v>20.043742927388326</v>
          </cell>
          <cell r="S5">
            <v>8.8173630967818184</v>
          </cell>
          <cell r="T5">
            <v>8.8157581185263396</v>
          </cell>
          <cell r="U5">
            <v>8.8346031903076696</v>
          </cell>
          <cell r="V5">
            <v>8.8370046065474117</v>
          </cell>
          <cell r="W5">
            <v>8.8401033498491302</v>
          </cell>
          <cell r="X5">
            <v>8.8494976167185193</v>
          </cell>
          <cell r="Y5">
            <v>8.8528269577159691</v>
          </cell>
          <cell r="Z5">
            <v>8.8709033654943177</v>
          </cell>
          <cell r="AA5">
            <v>8.8756924195131734</v>
          </cell>
          <cell r="AB5">
            <v>8.8774062590683638</v>
          </cell>
          <cell r="AC5">
            <v>8.882327014283149</v>
          </cell>
          <cell r="AD5">
            <v>8.8906066397443322</v>
          </cell>
          <cell r="AE5">
            <v>8.8984109234298785</v>
          </cell>
          <cell r="AF5">
            <v>8.9043838611561643</v>
          </cell>
          <cell r="AG5">
            <v>8.9113792701546739</v>
          </cell>
          <cell r="AH5">
            <v>8.9215020059170556</v>
          </cell>
          <cell r="AI5">
            <v>8.9311127762462377</v>
          </cell>
          <cell r="AJ5">
            <v>8.9406960491234777</v>
          </cell>
          <cell r="AK5">
            <v>8.9470808922397289</v>
          </cell>
          <cell r="AL5">
            <v>8.9509849674622508</v>
          </cell>
          <cell r="AM5">
            <v>8.9552030167595866</v>
          </cell>
          <cell r="AN5">
            <v>8.9596884828944177</v>
          </cell>
          <cell r="AO5">
            <v>8.9643995740402289</v>
          </cell>
          <cell r="AP5">
            <v>8.9728156594866402</v>
          </cell>
          <cell r="AQ5">
            <v>8.9813858155570223</v>
          </cell>
          <cell r="AR5">
            <v>8.9891313936241026</v>
          </cell>
          <cell r="AS5">
            <v>8.9955432289446442</v>
          </cell>
          <cell r="AT5">
            <v>9.0019939498427046</v>
          </cell>
          <cell r="AU5">
            <v>9.0102154255469848</v>
          </cell>
          <cell r="AV5">
            <v>9.0184323682515846</v>
          </cell>
          <cell r="AW5">
            <v>9.0266258367588517</v>
          </cell>
          <cell r="AX5">
            <v>9.0347784696105968</v>
          </cell>
          <cell r="AY5">
            <v>9.0428743162540055</v>
          </cell>
          <cell r="AZ5">
            <v>9.0507469194542374</v>
          </cell>
          <cell r="BA5">
            <v>9.0585344919464301</v>
          </cell>
          <cell r="BB5">
            <v>9.0658854303068335</v>
          </cell>
          <cell r="BC5">
            <v>9.0729466894853559</v>
          </cell>
          <cell r="BD5">
            <v>9.0798744219734733</v>
          </cell>
          <cell r="BE5">
            <v>9.0912110577171141</v>
          </cell>
          <cell r="BF5">
            <v>9.1023943797588451</v>
          </cell>
          <cell r="BG5">
            <v>9.1134154347331684</v>
          </cell>
          <cell r="BH5">
            <v>9.1185443826237602</v>
          </cell>
          <cell r="BI5">
            <v>9.1233808163465344</v>
          </cell>
        </row>
        <row r="8">
          <cell r="L8">
            <v>0.68583816434595446</v>
          </cell>
          <cell r="M8">
            <v>0.6882066099965225</v>
          </cell>
          <cell r="N8">
            <v>0.69057505564709065</v>
          </cell>
          <cell r="O8">
            <v>0.69294350129765869</v>
          </cell>
          <cell r="P8">
            <v>0.69531194694822673</v>
          </cell>
          <cell r="Q8">
            <v>0.69837414537315323</v>
          </cell>
          <cell r="R8">
            <v>0.70143634379807984</v>
          </cell>
          <cell r="S8">
            <v>0.70449854222300623</v>
          </cell>
          <cell r="T8">
            <v>0.70756074064793284</v>
          </cell>
          <cell r="U8">
            <v>0.71062293907285934</v>
          </cell>
          <cell r="V8">
            <v>0.7151826571228086</v>
          </cell>
          <cell r="W8">
            <v>0.71974237517275763</v>
          </cell>
          <cell r="X8">
            <v>0.72430209322270689</v>
          </cell>
          <cell r="Y8">
            <v>0.72886181127265592</v>
          </cell>
          <cell r="Z8">
            <v>0.73342152932260518</v>
          </cell>
          <cell r="AA8">
            <v>0.73720967430049744</v>
          </cell>
          <cell r="AB8">
            <v>0.74099781927838959</v>
          </cell>
          <cell r="AC8">
            <v>0.74478596425628185</v>
          </cell>
          <cell r="AD8">
            <v>0.748574109234174</v>
          </cell>
          <cell r="AE8">
            <v>0.75236225421206626</v>
          </cell>
          <cell r="AF8">
            <v>0.75971465891653622</v>
          </cell>
          <cell r="AG8">
            <v>0.76706706362100618</v>
          </cell>
          <cell r="AH8">
            <v>0.77441946832547615</v>
          </cell>
          <cell r="AI8">
            <v>0.78177187302994611</v>
          </cell>
          <cell r="AJ8">
            <v>0.78912427773441607</v>
          </cell>
          <cell r="AK8">
            <v>0.78910972624209208</v>
          </cell>
          <cell r="AL8">
            <v>0.78909517474976809</v>
          </cell>
          <cell r="AM8">
            <v>0.7890806232574441</v>
          </cell>
          <cell r="AN8">
            <v>0.78906607176512011</v>
          </cell>
          <cell r="AO8">
            <v>0.78905152027279613</v>
          </cell>
          <cell r="AP8">
            <v>0.79206629703715881</v>
          </cell>
          <cell r="AQ8">
            <v>0.79508107380152149</v>
          </cell>
          <cell r="AR8">
            <v>0.79809585056588395</v>
          </cell>
          <cell r="AS8">
            <v>0.80111062733024663</v>
          </cell>
          <cell r="AT8">
            <v>0.80412540409460931</v>
          </cell>
          <cell r="AU8">
            <v>0.80888970833844664</v>
          </cell>
          <cell r="AV8">
            <v>0.81365401258228398</v>
          </cell>
          <cell r="AW8">
            <v>0.81841831682612143</v>
          </cell>
          <cell r="AX8">
            <v>0.82318262106995876</v>
          </cell>
          <cell r="AY8">
            <v>0.8279469253137961</v>
          </cell>
          <cell r="AZ8">
            <v>0.83086512819066705</v>
          </cell>
          <cell r="BA8">
            <v>0.83378333106753788</v>
          </cell>
          <cell r="BB8">
            <v>0.83670153394440872</v>
          </cell>
          <cell r="BC8">
            <v>0.83961973682127955</v>
          </cell>
          <cell r="BD8">
            <v>0.8425379396981505</v>
          </cell>
          <cell r="BE8">
            <v>0.84643743035964014</v>
          </cell>
          <cell r="BF8">
            <v>0.85033692102112968</v>
          </cell>
          <cell r="BG8">
            <v>0.85423641168261921</v>
          </cell>
          <cell r="BH8">
            <v>0.85813590234410875</v>
          </cell>
          <cell r="BI8">
            <v>0.86203539300559839</v>
          </cell>
        </row>
        <row r="10">
          <cell r="L10">
            <v>3.0349749532052797</v>
          </cell>
          <cell r="M10">
            <v>3.0205013581672313</v>
          </cell>
          <cell r="N10">
            <v>3.0131414437230548</v>
          </cell>
          <cell r="O10">
            <v>3.0015729696738025</v>
          </cell>
          <cell r="P10">
            <v>2.9912487081925434</v>
          </cell>
          <cell r="Q10">
            <v>3.2775925557892847</v>
          </cell>
          <cell r="R10">
            <v>3.2463083221549338</v>
          </cell>
          <cell r="S10">
            <v>-8.0132733615568696</v>
          </cell>
          <cell r="T10">
            <v>-8.0491135302424528</v>
          </cell>
          <cell r="U10">
            <v>-8.0791210805173268</v>
          </cell>
          <cell r="V10">
            <v>-8.1244428717530219</v>
          </cell>
          <cell r="W10">
            <v>-8.1697646629887224</v>
          </cell>
          <cell r="X10">
            <v>-8.2150864542244193</v>
          </cell>
          <cell r="Y10">
            <v>-8.260408245460118</v>
          </cell>
          <cell r="Z10">
            <v>-8.3057300366958131</v>
          </cell>
          <cell r="AA10">
            <v>-8.3628743536436989</v>
          </cell>
          <cell r="AB10">
            <v>-8.4200186705915847</v>
          </cell>
          <cell r="AC10">
            <v>-8.477162987539467</v>
          </cell>
          <cell r="AD10">
            <v>-8.534307304487351</v>
          </cell>
          <cell r="AE10">
            <v>-8.5914516214352332</v>
          </cell>
          <cell r="AF10">
            <v>-8.6543301538884396</v>
          </cell>
          <cell r="AG10">
            <v>-8.7172086863416443</v>
          </cell>
          <cell r="AH10">
            <v>-8.7800872187948471</v>
          </cell>
          <cell r="AI10">
            <v>-8.8429657512480517</v>
          </cell>
          <cell r="AJ10">
            <v>-8.9058442837012528</v>
          </cell>
          <cell r="AK10">
            <v>-8.9625200495011299</v>
          </cell>
          <cell r="AL10">
            <v>-9.0191958153010034</v>
          </cell>
          <cell r="AM10">
            <v>-9.0758715811008805</v>
          </cell>
          <cell r="AN10">
            <v>-9.1325473469007576</v>
          </cell>
          <cell r="AO10">
            <v>-9.1892231127006312</v>
          </cell>
          <cell r="AP10">
            <v>-9.2454112244460607</v>
          </cell>
          <cell r="AQ10">
            <v>-9.3015993361914848</v>
          </cell>
          <cell r="AR10">
            <v>-9.3577874479369125</v>
          </cell>
          <cell r="AS10">
            <v>-9.413975559682342</v>
          </cell>
          <cell r="AT10">
            <v>-9.4701636714277679</v>
          </cell>
          <cell r="AU10">
            <v>-9.5263467361976435</v>
          </cell>
          <cell r="AV10">
            <v>-9.5825298009675137</v>
          </cell>
          <cell r="AW10">
            <v>-9.6387128657373875</v>
          </cell>
          <cell r="AX10">
            <v>-9.6948959305072595</v>
          </cell>
          <cell r="AY10">
            <v>-9.7510789952771351</v>
          </cell>
          <cell r="AZ10">
            <v>-9.8055677278246556</v>
          </cell>
          <cell r="BA10">
            <v>-9.8600564603721743</v>
          </cell>
          <cell r="BB10">
            <v>-9.9145451929196931</v>
          </cell>
          <cell r="BC10">
            <v>-9.9690339254672118</v>
          </cell>
          <cell r="BD10">
            <v>-10.023522658014732</v>
          </cell>
          <cell r="BE10">
            <v>-10.074440020193986</v>
          </cell>
          <cell r="BF10">
            <v>-10.125357382373236</v>
          </cell>
          <cell r="BG10">
            <v>-10.17627474455249</v>
          </cell>
          <cell r="BH10">
            <v>-10.227192106731739</v>
          </cell>
          <cell r="BI10">
            <v>-10.278109468910992</v>
          </cell>
        </row>
      </sheetData>
      <sheetData sheetId="6" refreshError="1"/>
      <sheetData sheetId="7"/>
      <sheetData sheetId="8" refreshError="1"/>
      <sheetData sheetId="9" refreshError="1"/>
      <sheetData sheetId="10" refreshError="1"/>
      <sheetData sheetId="11"/>
      <sheetData sheetId="12">
        <row r="21">
          <cell r="L21">
            <v>22.358375935548157</v>
          </cell>
          <cell r="M21">
            <v>22.343192588107318</v>
          </cell>
          <cell r="N21">
            <v>22.343029431674918</v>
          </cell>
          <cell r="O21">
            <v>22.346753596110155</v>
          </cell>
          <cell r="P21">
            <v>22.362272840294249</v>
          </cell>
          <cell r="Q21">
            <v>22.35507549636564</v>
          </cell>
          <cell r="R21">
            <v>22.357187302831633</v>
          </cell>
          <cell r="S21">
            <v>12.280807472225128</v>
          </cell>
          <cell r="T21">
            <v>12.279202493969649</v>
          </cell>
          <cell r="U21">
            <v>12.252147565750979</v>
          </cell>
          <cell r="V21">
            <v>12.254548981990721</v>
          </cell>
          <cell r="W21">
            <v>12.25764772529244</v>
          </cell>
          <cell r="X21">
            <v>12.267041992161829</v>
          </cell>
          <cell r="Y21">
            <v>12.270371333159279</v>
          </cell>
          <cell r="Z21">
            <v>12.288447740937627</v>
          </cell>
          <cell r="AA21">
            <v>12.293236794956483</v>
          </cell>
          <cell r="AB21">
            <v>12.294950634511673</v>
          </cell>
          <cell r="AC21">
            <v>12.299871389726459</v>
          </cell>
          <cell r="AD21">
            <v>12.308151015187642</v>
          </cell>
          <cell r="AE21">
            <v>12.315955298873188</v>
          </cell>
          <cell r="AF21">
            <v>12.321928236599474</v>
          </cell>
          <cell r="AG21">
            <v>12.328923645597984</v>
          </cell>
          <cell r="AH21">
            <v>12.339046381360365</v>
          </cell>
          <cell r="AI21">
            <v>12.348657151689547</v>
          </cell>
          <cell r="AJ21">
            <v>12.358240424566787</v>
          </cell>
          <cell r="AK21">
            <v>12.364625267683039</v>
          </cell>
          <cell r="AL21">
            <v>12.36852934290556</v>
          </cell>
          <cell r="AM21">
            <v>12.372747392202896</v>
          </cell>
          <cell r="AN21">
            <v>12.377232858337727</v>
          </cell>
          <cell r="AO21">
            <v>12.381943949483539</v>
          </cell>
          <cell r="AP21">
            <v>12.39036003492995</v>
          </cell>
          <cell r="AQ21">
            <v>12.398930191000332</v>
          </cell>
          <cell r="AR21">
            <v>12.406675769067412</v>
          </cell>
          <cell r="AS21">
            <v>12.413087604387954</v>
          </cell>
          <cell r="AT21">
            <v>12.419538325286014</v>
          </cell>
          <cell r="AU21">
            <v>12.427759800990295</v>
          </cell>
          <cell r="AV21">
            <v>12.435976743694894</v>
          </cell>
          <cell r="AW21">
            <v>12.444170212202161</v>
          </cell>
          <cell r="AX21">
            <v>12.452322845053907</v>
          </cell>
          <cell r="AY21">
            <v>12.460418691697315</v>
          </cell>
          <cell r="AZ21">
            <v>12.468291294897547</v>
          </cell>
          <cell r="BA21">
            <v>12.47607886738974</v>
          </cell>
          <cell r="BB21">
            <v>12.483429805750143</v>
          </cell>
          <cell r="BC21">
            <v>12.490491064928666</v>
          </cell>
          <cell r="BD21">
            <v>12.497418797416783</v>
          </cell>
          <cell r="BE21">
            <v>12.508755433160424</v>
          </cell>
          <cell r="BF21">
            <v>12.519938755202155</v>
          </cell>
          <cell r="BG21">
            <v>12.530959810176478</v>
          </cell>
          <cell r="BH21">
            <v>12.53608875806707</v>
          </cell>
          <cell r="BI21">
            <v>12.540925191789844</v>
          </cell>
        </row>
        <row r="27">
          <cell r="L27">
            <v>0.13482142857142856</v>
          </cell>
          <cell r="M27">
            <v>0.13482142857142856</v>
          </cell>
          <cell r="N27">
            <v>0.13482142857142856</v>
          </cell>
          <cell r="O27">
            <v>0.13482142857142856</v>
          </cell>
          <cell r="P27">
            <v>0.13482142857142856</v>
          </cell>
          <cell r="Q27">
            <v>0.13482142857142856</v>
          </cell>
          <cell r="R27">
            <v>0.13482142857142856</v>
          </cell>
          <cell r="S27">
            <v>0.13482142857142856</v>
          </cell>
          <cell r="T27">
            <v>0.13482142857142856</v>
          </cell>
          <cell r="U27">
            <v>0.13482142857142856</v>
          </cell>
          <cell r="V27">
            <v>0.13482142857142856</v>
          </cell>
          <cell r="W27">
            <v>0.13482142857142856</v>
          </cell>
          <cell r="X27">
            <v>0.13482142857142856</v>
          </cell>
          <cell r="Y27">
            <v>0.13482142857142856</v>
          </cell>
          <cell r="Z27">
            <v>0.13482142857142856</v>
          </cell>
          <cell r="AA27">
            <v>0.13482142857142856</v>
          </cell>
          <cell r="AB27">
            <v>0.13482142857142856</v>
          </cell>
          <cell r="AC27">
            <v>0.13482142857142856</v>
          </cell>
          <cell r="AD27">
            <v>0.13482142857142856</v>
          </cell>
          <cell r="AE27">
            <v>0.13482142857142856</v>
          </cell>
          <cell r="AF27">
            <v>0.13482142857142856</v>
          </cell>
          <cell r="AG27">
            <v>0.13482142857142856</v>
          </cell>
          <cell r="AH27">
            <v>0.13482142857142856</v>
          </cell>
          <cell r="AI27">
            <v>0.13482142857142856</v>
          </cell>
          <cell r="AJ27">
            <v>0.13482142857142856</v>
          </cell>
          <cell r="AK27">
            <v>0.13482142857142856</v>
          </cell>
          <cell r="AL27">
            <v>0.13482142857142856</v>
          </cell>
          <cell r="AM27">
            <v>0.13482142857142856</v>
          </cell>
          <cell r="AN27">
            <v>0.13482142857142856</v>
          </cell>
          <cell r="AO27">
            <v>0.13482142857142856</v>
          </cell>
          <cell r="AP27">
            <v>0.13482142857142856</v>
          </cell>
          <cell r="AQ27">
            <v>0.13482142857142856</v>
          </cell>
          <cell r="AR27">
            <v>0.13482142857142856</v>
          </cell>
          <cell r="AS27">
            <v>0.13482142857142856</v>
          </cell>
          <cell r="AT27">
            <v>0.13482142857142856</v>
          </cell>
          <cell r="AU27">
            <v>0.13482142857142856</v>
          </cell>
          <cell r="AV27">
            <v>0.13482142857142856</v>
          </cell>
          <cell r="AW27">
            <v>0.13482142857142856</v>
          </cell>
          <cell r="AX27">
            <v>0.13482142857142856</v>
          </cell>
          <cell r="AY27">
            <v>0.13482142857142856</v>
          </cell>
          <cell r="AZ27">
            <v>0.13482142857142856</v>
          </cell>
          <cell r="BA27">
            <v>0.13482142857142856</v>
          </cell>
          <cell r="BB27">
            <v>0.13482142857142856</v>
          </cell>
          <cell r="BC27">
            <v>0.13482142857142856</v>
          </cell>
          <cell r="BD27">
            <v>0.13482142857142856</v>
          </cell>
          <cell r="BE27">
            <v>0.13482142857142856</v>
          </cell>
          <cell r="BF27">
            <v>0.13482142857142856</v>
          </cell>
          <cell r="BG27">
            <v>0.13482142857142856</v>
          </cell>
          <cell r="BH27">
            <v>0.13482142857142856</v>
          </cell>
          <cell r="BI27">
            <v>0.13482142857142856</v>
          </cell>
        </row>
        <row r="28">
          <cell r="L28">
            <v>2.142305905528743</v>
          </cell>
          <cell r="M28">
            <v>2.142305905528743</v>
          </cell>
          <cell r="N28">
            <v>2.142305905528743</v>
          </cell>
          <cell r="O28">
            <v>2.142305905528743</v>
          </cell>
          <cell r="P28">
            <v>2.142305905528743</v>
          </cell>
          <cell r="Q28">
            <v>1.8227229468718806</v>
          </cell>
          <cell r="R28">
            <v>1.8227229468718806</v>
          </cell>
          <cell r="S28">
            <v>1.8227229468718806</v>
          </cell>
          <cell r="T28">
            <v>1.8227229468718806</v>
          </cell>
          <cell r="U28">
            <v>1.8227229468718806</v>
          </cell>
          <cell r="V28">
            <v>1.8227229468718806</v>
          </cell>
          <cell r="W28">
            <v>1.8227229468718806</v>
          </cell>
          <cell r="X28">
            <v>1.8227229468718806</v>
          </cell>
          <cell r="Y28">
            <v>1.8227229468718806</v>
          </cell>
          <cell r="Z28">
            <v>1.8227229468718806</v>
          </cell>
          <cell r="AA28">
            <v>1.8227229468718806</v>
          </cell>
          <cell r="AB28">
            <v>1.8227229468718806</v>
          </cell>
          <cell r="AC28">
            <v>1.8227229468718806</v>
          </cell>
          <cell r="AD28">
            <v>1.8227229468718806</v>
          </cell>
          <cell r="AE28">
            <v>1.8227229468718806</v>
          </cell>
          <cell r="AF28">
            <v>1.8227229468718806</v>
          </cell>
          <cell r="AG28">
            <v>1.8227229468718806</v>
          </cell>
          <cell r="AH28">
            <v>1.8227229468718806</v>
          </cell>
          <cell r="AI28">
            <v>1.8227229468718806</v>
          </cell>
          <cell r="AJ28">
            <v>1.8227229468718806</v>
          </cell>
          <cell r="AK28">
            <v>1.8227229468718806</v>
          </cell>
          <cell r="AL28">
            <v>1.8227229468718806</v>
          </cell>
          <cell r="AM28">
            <v>1.8227229468718806</v>
          </cell>
          <cell r="AN28">
            <v>1.8227229468718806</v>
          </cell>
          <cell r="AO28">
            <v>1.8227229468718806</v>
          </cell>
          <cell r="AP28">
            <v>1.8227229468718806</v>
          </cell>
          <cell r="AQ28">
            <v>1.8227229468718806</v>
          </cell>
          <cell r="AR28">
            <v>1.8227229468718806</v>
          </cell>
          <cell r="AS28">
            <v>1.8227229468718806</v>
          </cell>
          <cell r="AT28">
            <v>1.8227229468718806</v>
          </cell>
          <cell r="AU28">
            <v>1.8227229468718806</v>
          </cell>
          <cell r="AV28">
            <v>1.8227229468718806</v>
          </cell>
          <cell r="AW28">
            <v>1.8227229468718806</v>
          </cell>
          <cell r="AX28">
            <v>1.8227229468718806</v>
          </cell>
          <cell r="AY28">
            <v>1.8227229468718806</v>
          </cell>
          <cell r="AZ28">
            <v>1.8227229468718806</v>
          </cell>
          <cell r="BA28">
            <v>1.8227229468718806</v>
          </cell>
          <cell r="BB28">
            <v>1.8227229468718806</v>
          </cell>
          <cell r="BC28">
            <v>1.8227229468718806</v>
          </cell>
          <cell r="BD28">
            <v>1.8227229468718806</v>
          </cell>
          <cell r="BE28">
            <v>1.8227229468718806</v>
          </cell>
          <cell r="BF28">
            <v>1.8227229468718806</v>
          </cell>
          <cell r="BG28">
            <v>1.8227229468718806</v>
          </cell>
          <cell r="BH28">
            <v>1.8227229468718806</v>
          </cell>
          <cell r="BI28">
            <v>1.8227229468718806</v>
          </cell>
        </row>
      </sheetData>
      <sheetData sheetId="13" refreshError="1"/>
      <sheetData sheetId="14">
        <row r="3">
          <cell r="L3">
            <v>15.814535483896753</v>
          </cell>
          <cell r="M3">
            <v>15.590282521728405</v>
          </cell>
          <cell r="N3">
            <v>15.485439125880404</v>
          </cell>
          <cell r="O3">
            <v>15.421637780058282</v>
          </cell>
          <cell r="P3">
            <v>15.367835724174213</v>
          </cell>
          <cell r="Q3">
            <v>15.2754628636463</v>
          </cell>
          <cell r="R3">
            <v>15.182908872623422</v>
          </cell>
          <cell r="S3">
            <v>15.114175016531361</v>
          </cell>
          <cell r="T3">
            <v>15.033798283146867</v>
          </cell>
          <cell r="U3">
            <v>14.853284798880685</v>
          </cell>
          <cell r="V3">
            <v>14.425320193675081</v>
          </cell>
          <cell r="W3">
            <v>14.469181010162551</v>
          </cell>
          <cell r="X3">
            <v>14.519337350217686</v>
          </cell>
          <cell r="Y3">
            <v>14.563428764400886</v>
          </cell>
          <cell r="Z3">
            <v>14.622267245364981</v>
          </cell>
          <cell r="AA3">
            <v>14.328932750189995</v>
          </cell>
          <cell r="AB3">
            <v>14.384002761715182</v>
          </cell>
          <cell r="AC3">
            <v>14.442279688899955</v>
          </cell>
          <cell r="AD3">
            <v>14.503915486331133</v>
          </cell>
          <cell r="AE3">
            <v>14.56507594198667</v>
          </cell>
          <cell r="AF3">
            <v>14.275095286297862</v>
          </cell>
          <cell r="AG3">
            <v>14.337616823045105</v>
          </cell>
          <cell r="AH3">
            <v>14.403265686556223</v>
          </cell>
          <cell r="AI3">
            <v>14.468402584634134</v>
          </cell>
          <cell r="AJ3">
            <v>14.533511985260105</v>
          </cell>
          <cell r="AK3">
            <v>14.306515536039202</v>
          </cell>
          <cell r="AL3">
            <v>14.367109928553917</v>
          </cell>
          <cell r="AM3">
            <v>14.428018295143456</v>
          </cell>
          <cell r="AN3">
            <v>14.489194078570485</v>
          </cell>
          <cell r="AO3">
            <v>14.550595487008501</v>
          </cell>
          <cell r="AP3">
            <v>14.502184907435971</v>
          </cell>
          <cell r="AQ3">
            <v>14.56392839848742</v>
          </cell>
          <cell r="AR3">
            <v>14.624847311535559</v>
          </cell>
          <cell r="AS3">
            <v>14.684432481837174</v>
          </cell>
          <cell r="AT3">
            <v>14.744056537716297</v>
          </cell>
          <cell r="AU3">
            <v>14.703696773946616</v>
          </cell>
          <cell r="AV3">
            <v>14.763332477177249</v>
          </cell>
          <cell r="AW3">
            <v>14.822944706210553</v>
          </cell>
          <cell r="AX3">
            <v>14.882516099588331</v>
          </cell>
          <cell r="AY3">
            <v>14.942030706757773</v>
          </cell>
          <cell r="AZ3">
            <v>14.911473839628659</v>
          </cell>
          <cell r="BA3">
            <v>14.970831941791497</v>
          </cell>
          <cell r="BB3">
            <v>15.029753409822549</v>
          </cell>
          <cell r="BC3">
            <v>15.08838519867172</v>
          </cell>
          <cell r="BD3">
            <v>15.146883460830487</v>
          </cell>
          <cell r="BE3">
            <v>15.125237968091891</v>
          </cell>
          <cell r="BF3">
            <v>15.183439161651386</v>
          </cell>
          <cell r="BG3">
            <v>15.241478088143472</v>
          </cell>
          <cell r="BH3">
            <v>15.29362490755182</v>
          </cell>
          <cell r="BI3">
            <v>15.345479212792361</v>
          </cell>
        </row>
        <row r="4">
          <cell r="L4">
            <v>20.081248601447985</v>
          </cell>
          <cell r="M4">
            <v>20.066065254007146</v>
          </cell>
          <cell r="N4">
            <v>20.065902097574746</v>
          </cell>
          <cell r="O4">
            <v>20.069626262009983</v>
          </cell>
          <cell r="P4">
            <v>20.085145506194078</v>
          </cell>
          <cell r="Q4">
            <v>20.397531120922331</v>
          </cell>
          <cell r="R4">
            <v>20.399642927388324</v>
          </cell>
          <cell r="S4">
            <v>10.323263096781819</v>
          </cell>
          <cell r="T4">
            <v>10.32165811852634</v>
          </cell>
          <cell r="U4">
            <v>10.29460319030767</v>
          </cell>
          <cell r="V4">
            <v>10.297004606547413</v>
          </cell>
          <cell r="W4">
            <v>10.300103349849131</v>
          </cell>
          <cell r="X4">
            <v>10.30949761671852</v>
          </cell>
          <cell r="Y4">
            <v>10.31282695771597</v>
          </cell>
          <cell r="Z4">
            <v>10.330903365494319</v>
          </cell>
          <cell r="AA4">
            <v>10.335692419513174</v>
          </cell>
          <cell r="AB4">
            <v>10.337406259068365</v>
          </cell>
          <cell r="AC4">
            <v>10.34232701428315</v>
          </cell>
          <cell r="AD4">
            <v>10.350606639744333</v>
          </cell>
          <cell r="AE4">
            <v>10.358410923429879</v>
          </cell>
          <cell r="AF4">
            <v>10.364383861156165</v>
          </cell>
          <cell r="AG4">
            <v>10.371379270154675</v>
          </cell>
          <cell r="AH4">
            <v>10.381502005917056</v>
          </cell>
          <cell r="AI4">
            <v>10.391112776246239</v>
          </cell>
          <cell r="AJ4">
            <v>10.400696049123479</v>
          </cell>
          <cell r="AK4">
            <v>10.40708089223973</v>
          </cell>
          <cell r="AL4">
            <v>10.410984967462252</v>
          </cell>
          <cell r="AM4">
            <v>10.415203016759587</v>
          </cell>
          <cell r="AN4">
            <v>10.419688482894419</v>
          </cell>
          <cell r="AO4">
            <v>10.42439957404023</v>
          </cell>
          <cell r="AP4">
            <v>10.432815659486641</v>
          </cell>
          <cell r="AQ4">
            <v>10.441385815557023</v>
          </cell>
          <cell r="AR4">
            <v>10.449131393624103</v>
          </cell>
          <cell r="AS4">
            <v>10.455543228944645</v>
          </cell>
          <cell r="AT4">
            <v>10.461993949842705</v>
          </cell>
          <cell r="AU4">
            <v>10.470215425546986</v>
          </cell>
          <cell r="AV4">
            <v>10.478432368251585</v>
          </cell>
          <cell r="AW4">
            <v>10.486625836758853</v>
          </cell>
          <cell r="AX4">
            <v>10.494778469610598</v>
          </cell>
          <cell r="AY4">
            <v>10.502874316254006</v>
          </cell>
          <cell r="AZ4">
            <v>10.510746919454238</v>
          </cell>
          <cell r="BA4">
            <v>10.518534491946431</v>
          </cell>
          <cell r="BB4">
            <v>10.525885430306834</v>
          </cell>
          <cell r="BC4">
            <v>10.532946689485357</v>
          </cell>
          <cell r="BD4">
            <v>10.539874421973474</v>
          </cell>
          <cell r="BE4">
            <v>10.551211057717115</v>
          </cell>
          <cell r="BF4">
            <v>10.562394379758846</v>
          </cell>
          <cell r="BG4">
            <v>10.573415434733169</v>
          </cell>
          <cell r="BH4">
            <v>10.578544382623761</v>
          </cell>
          <cell r="BI4">
            <v>10.583380816346535</v>
          </cell>
        </row>
        <row r="5">
          <cell r="L5">
            <v>19.771248601447986</v>
          </cell>
          <cell r="M5">
            <v>19.756065254007147</v>
          </cell>
          <cell r="N5">
            <v>19.755902097574747</v>
          </cell>
          <cell r="O5">
            <v>19.759626262009984</v>
          </cell>
          <cell r="P5">
            <v>19.775145506194079</v>
          </cell>
          <cell r="Q5">
            <v>20.087531120922332</v>
          </cell>
          <cell r="R5">
            <v>20.089642927388326</v>
          </cell>
          <cell r="S5">
            <v>15.818673558781819</v>
          </cell>
          <cell r="T5">
            <v>15.741359023526337</v>
          </cell>
          <cell r="U5">
            <v>15.56390773830767</v>
          </cell>
          <cell r="V5">
            <v>15.321790015547412</v>
          </cell>
          <cell r="W5">
            <v>15.324888758849131</v>
          </cell>
          <cell r="X5">
            <v>15.33428302571852</v>
          </cell>
          <cell r="Y5">
            <v>15.33761236671597</v>
          </cell>
          <cell r="Z5">
            <v>15.355688774494318</v>
          </cell>
          <cell r="AA5">
            <v>15.294719692513175</v>
          </cell>
          <cell r="AB5">
            <v>15.296433532068365</v>
          </cell>
          <cell r="AC5">
            <v>15.301354287283148</v>
          </cell>
          <cell r="AD5">
            <v>15.309633912744333</v>
          </cell>
          <cell r="AE5">
            <v>15.317438196429878</v>
          </cell>
          <cell r="AF5">
            <v>15.286324075156164</v>
          </cell>
          <cell r="AG5">
            <v>15.293319484154674</v>
          </cell>
          <cell r="AH5">
            <v>15.303442219917056</v>
          </cell>
          <cell r="AI5">
            <v>15.313052990246238</v>
          </cell>
          <cell r="AJ5">
            <v>15.322636263123478</v>
          </cell>
          <cell r="AK5">
            <v>15.322328325239729</v>
          </cell>
          <cell r="AL5">
            <v>15.326232400462251</v>
          </cell>
          <cell r="AM5">
            <v>15.330450449759587</v>
          </cell>
          <cell r="AN5">
            <v>15.334935915894418</v>
          </cell>
          <cell r="AO5">
            <v>15.339647007040229</v>
          </cell>
          <cell r="AP5">
            <v>15.51900365148664</v>
          </cell>
          <cell r="AQ5">
            <v>15.527573807557022</v>
          </cell>
          <cell r="AR5">
            <v>15.535319385624103</v>
          </cell>
          <cell r="AS5">
            <v>15.541731220944644</v>
          </cell>
          <cell r="AT5">
            <v>15.548181941842705</v>
          </cell>
          <cell r="AU5">
            <v>15.737318741546984</v>
          </cell>
          <cell r="AV5">
            <v>15.745535684251584</v>
          </cell>
          <cell r="AW5">
            <v>15.753729152758853</v>
          </cell>
          <cell r="AX5">
            <v>15.761881785610596</v>
          </cell>
          <cell r="AY5">
            <v>15.769977632254006</v>
          </cell>
          <cell r="AZ5">
            <v>15.960293898454237</v>
          </cell>
          <cell r="BA5">
            <v>15.968081470946432</v>
          </cell>
          <cell r="BB5">
            <v>15.975432409306835</v>
          </cell>
          <cell r="BC5">
            <v>15.982493668485356</v>
          </cell>
          <cell r="BD5">
            <v>15.989421400973471</v>
          </cell>
          <cell r="BE5">
            <v>16.175344846717117</v>
          </cell>
          <cell r="BF5">
            <v>16.186528168758848</v>
          </cell>
          <cell r="BG5">
            <v>16.197549223733169</v>
          </cell>
          <cell r="BH5">
            <v>16.202678171623763</v>
          </cell>
          <cell r="BI5">
            <v>16.207514605346535</v>
          </cell>
        </row>
        <row r="8">
          <cell r="L8">
            <v>0.68583816434595446</v>
          </cell>
          <cell r="M8">
            <v>0.6882066099965225</v>
          </cell>
          <cell r="N8">
            <v>0.69057505564709065</v>
          </cell>
          <cell r="O8">
            <v>0.69294350129765869</v>
          </cell>
          <cell r="P8">
            <v>0.69531194694822673</v>
          </cell>
          <cell r="Q8">
            <v>0.69837414537315323</v>
          </cell>
          <cell r="R8">
            <v>0.70143634379807984</v>
          </cell>
          <cell r="S8">
            <v>0.70449854222300623</v>
          </cell>
          <cell r="T8">
            <v>0.70756074064793284</v>
          </cell>
          <cell r="U8">
            <v>0.71062293907285934</v>
          </cell>
          <cell r="V8">
            <v>0.7151826571228086</v>
          </cell>
          <cell r="W8">
            <v>0.71974237517275763</v>
          </cell>
          <cell r="X8">
            <v>0.72430209322270689</v>
          </cell>
          <cell r="Y8">
            <v>0.72886181127265592</v>
          </cell>
          <cell r="Z8">
            <v>0.73342152932260518</v>
          </cell>
          <cell r="AA8">
            <v>0.73720967430049744</v>
          </cell>
          <cell r="AB8">
            <v>0.74099781927838959</v>
          </cell>
          <cell r="AC8">
            <v>0.74478596425628185</v>
          </cell>
          <cell r="AD8">
            <v>0.748574109234174</v>
          </cell>
          <cell r="AE8">
            <v>0.75236225421206626</v>
          </cell>
          <cell r="AF8">
            <v>0.75971465891653622</v>
          </cell>
          <cell r="AG8">
            <v>0.76706706362100618</v>
          </cell>
          <cell r="AH8">
            <v>0.77441946832547615</v>
          </cell>
          <cell r="AI8">
            <v>0.78177187302994611</v>
          </cell>
          <cell r="AJ8">
            <v>0.78912427773441607</v>
          </cell>
          <cell r="AK8">
            <v>0.78910972624209208</v>
          </cell>
          <cell r="AL8">
            <v>0.78909517474976809</v>
          </cell>
          <cell r="AM8">
            <v>0.7890806232574441</v>
          </cell>
          <cell r="AN8">
            <v>0.78906607176512011</v>
          </cell>
          <cell r="AO8">
            <v>0.78905152027279613</v>
          </cell>
          <cell r="AP8">
            <v>0.79206629703715881</v>
          </cell>
          <cell r="AQ8">
            <v>0.79508107380152149</v>
          </cell>
          <cell r="AR8">
            <v>0.79809585056588395</v>
          </cell>
          <cell r="AS8">
            <v>0.80111062733024663</v>
          </cell>
          <cell r="AT8">
            <v>0.80412540409460931</v>
          </cell>
          <cell r="AU8">
            <v>0.80888970833844664</v>
          </cell>
          <cell r="AV8">
            <v>0.81365401258228398</v>
          </cell>
          <cell r="AW8">
            <v>0.81841831682612143</v>
          </cell>
          <cell r="AX8">
            <v>0.82318262106995876</v>
          </cell>
          <cell r="AY8">
            <v>0.8279469253137961</v>
          </cell>
          <cell r="AZ8">
            <v>0.83086512819066705</v>
          </cell>
          <cell r="BA8">
            <v>0.83378333106753788</v>
          </cell>
          <cell r="BB8">
            <v>0.83670153394440872</v>
          </cell>
          <cell r="BC8">
            <v>0.83961973682127955</v>
          </cell>
          <cell r="BD8">
            <v>0.8425379396981505</v>
          </cell>
          <cell r="BE8">
            <v>0.84643743035964014</v>
          </cell>
          <cell r="BF8">
            <v>0.85033692102112968</v>
          </cell>
          <cell r="BG8">
            <v>0.85423641168261921</v>
          </cell>
          <cell r="BH8">
            <v>0.85813590234410875</v>
          </cell>
          <cell r="BI8">
            <v>0.86203539300559839</v>
          </cell>
        </row>
        <row r="10">
          <cell r="L10">
            <v>3.2708749532052788</v>
          </cell>
          <cell r="M10">
            <v>3.4775761222822199</v>
          </cell>
          <cell r="N10">
            <v>3.5798879160472525</v>
          </cell>
          <cell r="O10">
            <v>3.6450449806540441</v>
          </cell>
          <cell r="P10">
            <v>3.7119978350716387</v>
          </cell>
          <cell r="Q10">
            <v>4.1136941119028787</v>
          </cell>
          <cell r="R10">
            <v>4.2052977109668239</v>
          </cell>
          <cell r="S10">
            <v>2.7452595752208708E-11</v>
          </cell>
          <cell r="T10">
            <v>-2.6846225242849187E-10</v>
          </cell>
          <cell r="U10">
            <v>3.5412561771863693E-10</v>
          </cell>
          <cell r="V10">
            <v>0.18128716474952311</v>
          </cell>
          <cell r="W10">
            <v>0.13596537351382243</v>
          </cell>
          <cell r="X10">
            <v>9.0643582278126855E-2</v>
          </cell>
          <cell r="Y10">
            <v>4.532179104242795E-2</v>
          </cell>
          <cell r="Z10">
            <v>-1.9326762412674725E-10</v>
          </cell>
          <cell r="AA10">
            <v>0.22857726802268163</v>
          </cell>
          <cell r="AB10">
            <v>0.17143295107479306</v>
          </cell>
          <cell r="AC10">
            <v>0.11428863412691148</v>
          </cell>
          <cell r="AD10">
            <v>5.714431717902646E-2</v>
          </cell>
          <cell r="AE10">
            <v>2.3114132829959999E-10</v>
          </cell>
          <cell r="AF10">
            <v>0.25151412994176603</v>
          </cell>
          <cell r="AG10">
            <v>0.18863559748856318</v>
          </cell>
          <cell r="AH10">
            <v>0.12575706503535677</v>
          </cell>
          <cell r="AI10">
            <v>6.2878532582157476E-2</v>
          </cell>
          <cell r="AJ10">
            <v>1.2895640111310058E-10</v>
          </cell>
          <cell r="AK10">
            <v>0.22670306295843545</v>
          </cell>
          <cell r="AL10">
            <v>0.17002729715856546</v>
          </cell>
          <cell r="AM10">
            <v>0.11335153135868659</v>
          </cell>
          <cell r="AN10">
            <v>5.667576555881304E-2</v>
          </cell>
          <cell r="AO10">
            <v>-2.4106761031816859E-10</v>
          </cell>
          <cell r="AP10">
            <v>0.22475244701351005</v>
          </cell>
          <cell r="AQ10">
            <v>0.16856433526808123</v>
          </cell>
          <cell r="AR10">
            <v>0.11237622352265975</v>
          </cell>
          <cell r="AS10">
            <v>5.6188111777223826E-2</v>
          </cell>
          <cell r="AT10">
            <v>3.1798563782103884E-11</v>
          </cell>
          <cell r="AU10">
            <v>0.22473225926192131</v>
          </cell>
          <cell r="AV10">
            <v>0.16854919449205075</v>
          </cell>
          <cell r="AW10">
            <v>0.1123661297221783</v>
          </cell>
          <cell r="AX10">
            <v>5.6183064952305961E-2</v>
          </cell>
          <cell r="AY10">
            <v>1.8243717647692392E-10</v>
          </cell>
          <cell r="AZ10">
            <v>0.21795493063491123</v>
          </cell>
          <cell r="BA10">
            <v>0.16346619808739715</v>
          </cell>
          <cell r="BB10">
            <v>0.10897746553987775</v>
          </cell>
          <cell r="BC10">
            <v>5.448873299235657E-2</v>
          </cell>
          <cell r="BD10">
            <v>4.4483350336577132E-10</v>
          </cell>
          <cell r="BE10">
            <v>0.20366944826558531</v>
          </cell>
          <cell r="BF10">
            <v>0.15275208608633262</v>
          </cell>
          <cell r="BG10">
            <v>0.10183472390707815</v>
          </cell>
          <cell r="BH10">
            <v>5.0917361727834343E-2</v>
          </cell>
          <cell r="BI10">
            <v>-4.5142378723994625E-10</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topLeftCell="A13" zoomScale="70" zoomScaleNormal="70" workbookViewId="0">
      <selection activeCell="E34" sqref="E34"/>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3" t="s">
        <v>2</v>
      </c>
      <c r="E3" s="4"/>
    </row>
    <row r="4" spans="2:5" ht="12" customHeight="1" thickBot="1" x14ac:dyDescent="0.25">
      <c r="B4" s="5"/>
      <c r="C4" s="6"/>
    </row>
    <row r="5" spans="2:5" ht="16.5" x14ac:dyDescent="0.2">
      <c r="B5" s="7" t="s">
        <v>3</v>
      </c>
      <c r="C5" s="43" t="s">
        <v>4</v>
      </c>
      <c r="E5" s="8" t="s">
        <v>5</v>
      </c>
    </row>
    <row r="6" spans="2:5" ht="17.25" thickBot="1" x14ac:dyDescent="0.25">
      <c r="B6" s="9" t="s">
        <v>6</v>
      </c>
      <c r="C6" s="44" t="s">
        <v>7</v>
      </c>
    </row>
    <row r="7" spans="2:5" ht="12" customHeight="1" thickBot="1" x14ac:dyDescent="0.25">
      <c r="B7" s="10"/>
      <c r="C7" s="40"/>
    </row>
    <row r="8" spans="2:5" ht="16.5" x14ac:dyDescent="0.2">
      <c r="B8" s="7" t="s">
        <v>8</v>
      </c>
      <c r="C8" s="43" t="s">
        <v>9</v>
      </c>
    </row>
    <row r="9" spans="2:5" ht="16.5" x14ac:dyDescent="0.2">
      <c r="B9" s="11" t="s">
        <v>10</v>
      </c>
      <c r="C9" s="107">
        <v>43187</v>
      </c>
    </row>
    <row r="10" spans="2:5" ht="17.25" thickBot="1" x14ac:dyDescent="0.25">
      <c r="B10" s="9" t="s">
        <v>11</v>
      </c>
      <c r="C10" s="96">
        <v>44889</v>
      </c>
    </row>
    <row r="11" spans="2:5" ht="12" customHeight="1" thickBot="1" x14ac:dyDescent="0.25">
      <c r="B11" s="10"/>
      <c r="C11" s="40"/>
    </row>
    <row r="12" spans="2:5" ht="49.5" x14ac:dyDescent="0.2">
      <c r="B12" s="7" t="s">
        <v>12</v>
      </c>
      <c r="C12" s="43" t="s">
        <v>13</v>
      </c>
    </row>
    <row r="13" spans="2:5" ht="37.15" customHeight="1" thickBot="1" x14ac:dyDescent="0.25">
      <c r="B13" s="9" t="s">
        <v>14</v>
      </c>
      <c r="C13" s="98" t="s">
        <v>15</v>
      </c>
    </row>
    <row r="14" spans="2:5" ht="12" customHeight="1" thickBot="1" x14ac:dyDescent="0.35">
      <c r="B14" s="12"/>
      <c r="C14" s="41"/>
    </row>
    <row r="15" spans="2:5" ht="59.45" customHeight="1" thickBot="1" x14ac:dyDescent="0.25">
      <c r="B15" s="13" t="s">
        <v>16</v>
      </c>
      <c r="C15" s="42"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70" zoomScaleNormal="70" workbookViewId="0">
      <selection activeCell="I2" sqref="I2"/>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44" width="8.75" customWidth="1"/>
    <col min="45" max="56" width="0" hidden="1" customWidth="1"/>
    <col min="57" max="16384" width="8.75" hidden="1"/>
  </cols>
  <sheetData>
    <row r="1" spans="2:44" ht="20.25" x14ac:dyDescent="0.2">
      <c r="B1" s="111" t="s">
        <v>369</v>
      </c>
      <c r="C1" s="111"/>
      <c r="D1" s="111"/>
      <c r="E1" s="111"/>
      <c r="F1" s="111"/>
    </row>
    <row r="2" spans="2:44" ht="15" thickBot="1" x14ac:dyDescent="0.25"/>
    <row r="3" spans="2:44" ht="17.25" thickBot="1" x14ac:dyDescent="0.25">
      <c r="B3" s="123" t="s">
        <v>3</v>
      </c>
      <c r="C3" s="124"/>
      <c r="D3" s="133" t="str">
        <f>'Cover sheet'!C5</f>
        <v>Southern Water</v>
      </c>
      <c r="E3" s="134"/>
      <c r="F3" s="135"/>
    </row>
    <row r="4" spans="2:44" ht="17.25" thickBot="1" x14ac:dyDescent="0.25">
      <c r="B4" s="123" t="s">
        <v>6</v>
      </c>
      <c r="C4" s="124"/>
      <c r="D4" s="133" t="str">
        <f>'Cover sheet'!C6</f>
        <v>Hampshire Andover</v>
      </c>
      <c r="E4" s="134"/>
      <c r="F4" s="135"/>
    </row>
    <row r="5" spans="2:44" ht="15.75" thickBot="1" x14ac:dyDescent="0.25">
      <c r="C5" s="39"/>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row>
    <row r="6" spans="2:44" ht="15" thickBot="1" x14ac:dyDescent="0.25">
      <c r="B6" s="63" t="s">
        <v>72</v>
      </c>
      <c r="C6" s="62" t="s">
        <v>155</v>
      </c>
      <c r="D6" s="18" t="s">
        <v>74</v>
      </c>
      <c r="E6" s="18" t="s">
        <v>75</v>
      </c>
      <c r="F6" s="77" t="s">
        <v>76</v>
      </c>
      <c r="H6" s="18" t="s">
        <v>370</v>
      </c>
      <c r="I6" s="18" t="s">
        <v>371</v>
      </c>
      <c r="J6" s="18" t="s">
        <v>372</v>
      </c>
      <c r="K6" s="18" t="s">
        <v>373</v>
      </c>
      <c r="L6" s="18" t="s">
        <v>374</v>
      </c>
      <c r="M6" s="18" t="s">
        <v>375</v>
      </c>
      <c r="N6" s="18" t="s">
        <v>376</v>
      </c>
      <c r="O6" s="18" t="s">
        <v>377</v>
      </c>
      <c r="P6" s="18" t="s">
        <v>378</v>
      </c>
      <c r="Q6" s="18" t="s">
        <v>379</v>
      </c>
      <c r="R6" s="18" t="s">
        <v>380</v>
      </c>
      <c r="S6" s="18" t="s">
        <v>381</v>
      </c>
      <c r="T6" s="18" t="s">
        <v>382</v>
      </c>
      <c r="U6" s="18" t="s">
        <v>383</v>
      </c>
      <c r="V6" s="18" t="s">
        <v>384</v>
      </c>
      <c r="W6" s="18" t="s">
        <v>385</v>
      </c>
      <c r="X6" s="18" t="s">
        <v>386</v>
      </c>
      <c r="Y6" s="18" t="s">
        <v>387</v>
      </c>
      <c r="Z6" s="18" t="s">
        <v>388</v>
      </c>
      <c r="AA6" s="18" t="s">
        <v>389</v>
      </c>
      <c r="AB6" s="18" t="s">
        <v>390</v>
      </c>
      <c r="AC6" s="18" t="s">
        <v>391</v>
      </c>
      <c r="AD6" s="18" t="s">
        <v>392</v>
      </c>
      <c r="AE6" s="18" t="s">
        <v>393</v>
      </c>
      <c r="AF6" s="18" t="s">
        <v>394</v>
      </c>
      <c r="AG6" s="18" t="s">
        <v>395</v>
      </c>
      <c r="AH6" s="18" t="s">
        <v>396</v>
      </c>
      <c r="AI6" s="18" t="s">
        <v>397</v>
      </c>
      <c r="AJ6" s="18" t="s">
        <v>398</v>
      </c>
      <c r="AK6" s="18" t="s">
        <v>399</v>
      </c>
      <c r="AL6" s="18" t="s">
        <v>400</v>
      </c>
      <c r="AM6" s="18" t="s">
        <v>401</v>
      </c>
      <c r="AN6" s="18" t="s">
        <v>402</v>
      </c>
      <c r="AO6" s="18" t="s">
        <v>403</v>
      </c>
      <c r="AP6" s="18" t="s">
        <v>404</v>
      </c>
      <c r="AQ6" s="18" t="s">
        <v>405</v>
      </c>
      <c r="AR6" s="100" t="s">
        <v>406</v>
      </c>
    </row>
    <row r="7" spans="2:44" ht="84" x14ac:dyDescent="0.2">
      <c r="B7" s="58">
        <v>1</v>
      </c>
      <c r="C7" s="29" t="s">
        <v>407</v>
      </c>
      <c r="D7" s="36" t="s">
        <v>408</v>
      </c>
      <c r="E7" s="36" t="s">
        <v>99</v>
      </c>
      <c r="F7" s="36" t="s">
        <v>79</v>
      </c>
      <c r="H7" s="102" t="s">
        <v>409</v>
      </c>
      <c r="I7" s="102" t="s">
        <v>410</v>
      </c>
      <c r="J7" s="102" t="s">
        <v>411</v>
      </c>
      <c r="K7" s="102" t="s">
        <v>412</v>
      </c>
      <c r="L7" s="102" t="s">
        <v>413</v>
      </c>
      <c r="M7" s="102" t="s">
        <v>414</v>
      </c>
      <c r="N7" s="102" t="s">
        <v>415</v>
      </c>
      <c r="O7" s="102" t="s">
        <v>416</v>
      </c>
      <c r="P7" s="102" t="s">
        <v>417</v>
      </c>
      <c r="Q7" s="102" t="s">
        <v>418</v>
      </c>
      <c r="R7" s="102" t="s">
        <v>419</v>
      </c>
      <c r="S7" s="102" t="s">
        <v>420</v>
      </c>
      <c r="T7" s="102" t="s">
        <v>421</v>
      </c>
      <c r="U7" s="102" t="s">
        <v>422</v>
      </c>
      <c r="V7" s="102" t="s">
        <v>423</v>
      </c>
      <c r="W7" s="102" t="s">
        <v>424</v>
      </c>
      <c r="X7" s="102" t="s">
        <v>425</v>
      </c>
      <c r="Y7" s="102" t="s">
        <v>426</v>
      </c>
      <c r="Z7" s="102" t="s">
        <v>427</v>
      </c>
      <c r="AA7" s="102" t="s">
        <v>427</v>
      </c>
      <c r="AB7" s="102" t="s">
        <v>427</v>
      </c>
      <c r="AC7" s="102" t="s">
        <v>427</v>
      </c>
      <c r="AD7" s="102" t="s">
        <v>427</v>
      </c>
      <c r="AE7" s="102" t="s">
        <v>427</v>
      </c>
      <c r="AF7" s="102" t="s">
        <v>427</v>
      </c>
      <c r="AG7" s="102" t="s">
        <v>427</v>
      </c>
      <c r="AH7" s="102" t="s">
        <v>427</v>
      </c>
      <c r="AI7" s="102" t="s">
        <v>427</v>
      </c>
      <c r="AJ7" s="102" t="s">
        <v>427</v>
      </c>
      <c r="AK7" s="102" t="s">
        <v>427</v>
      </c>
      <c r="AL7" s="102" t="s">
        <v>427</v>
      </c>
      <c r="AM7" s="102" t="s">
        <v>427</v>
      </c>
      <c r="AN7" s="102" t="s">
        <v>427</v>
      </c>
      <c r="AO7" s="102" t="s">
        <v>427</v>
      </c>
      <c r="AP7" s="102" t="s">
        <v>427</v>
      </c>
      <c r="AQ7" s="102" t="s">
        <v>427</v>
      </c>
      <c r="AR7" s="102" t="s">
        <v>427</v>
      </c>
    </row>
    <row r="8" spans="2:44" ht="38.25" x14ac:dyDescent="0.2">
      <c r="B8" s="58">
        <v>2</v>
      </c>
      <c r="C8" s="93" t="s">
        <v>428</v>
      </c>
      <c r="D8" s="36" t="s">
        <v>429</v>
      </c>
      <c r="E8" s="36" t="s">
        <v>99</v>
      </c>
      <c r="F8" s="36" t="s">
        <v>79</v>
      </c>
      <c r="H8" s="102" t="s">
        <v>430</v>
      </c>
      <c r="I8" s="102" t="s">
        <v>431</v>
      </c>
      <c r="J8" s="102" t="s">
        <v>432</v>
      </c>
      <c r="K8" s="102" t="s">
        <v>433</v>
      </c>
      <c r="L8" s="102" t="s">
        <v>434</v>
      </c>
      <c r="M8" s="102" t="s">
        <v>435</v>
      </c>
      <c r="N8" s="102" t="s">
        <v>436</v>
      </c>
      <c r="O8" s="102" t="s">
        <v>437</v>
      </c>
      <c r="P8" s="102" t="s">
        <v>438</v>
      </c>
      <c r="Q8" s="102" t="s">
        <v>439</v>
      </c>
      <c r="R8" s="102" t="s">
        <v>440</v>
      </c>
      <c r="S8" s="102" t="s">
        <v>441</v>
      </c>
      <c r="T8" s="102" t="s">
        <v>442</v>
      </c>
      <c r="U8" s="102" t="s">
        <v>443</v>
      </c>
      <c r="V8" s="102" t="s">
        <v>444</v>
      </c>
      <c r="W8" s="102" t="s">
        <v>445</v>
      </c>
      <c r="X8" s="102" t="s">
        <v>446</v>
      </c>
      <c r="Y8" s="102" t="s">
        <v>447</v>
      </c>
      <c r="Z8" s="102" t="s">
        <v>427</v>
      </c>
      <c r="AA8" s="102" t="s">
        <v>427</v>
      </c>
      <c r="AB8" s="102" t="s">
        <v>427</v>
      </c>
      <c r="AC8" s="102" t="s">
        <v>427</v>
      </c>
      <c r="AD8" s="102" t="s">
        <v>427</v>
      </c>
      <c r="AE8" s="102" t="s">
        <v>427</v>
      </c>
      <c r="AF8" s="102" t="s">
        <v>427</v>
      </c>
      <c r="AG8" s="102" t="s">
        <v>427</v>
      </c>
      <c r="AH8" s="102" t="s">
        <v>427</v>
      </c>
      <c r="AI8" s="102" t="s">
        <v>427</v>
      </c>
      <c r="AJ8" s="102" t="s">
        <v>427</v>
      </c>
      <c r="AK8" s="102" t="s">
        <v>427</v>
      </c>
      <c r="AL8" s="102" t="s">
        <v>427</v>
      </c>
      <c r="AM8" s="102" t="s">
        <v>427</v>
      </c>
      <c r="AN8" s="102" t="s">
        <v>427</v>
      </c>
      <c r="AO8" s="102" t="s">
        <v>427</v>
      </c>
      <c r="AP8" s="102" t="s">
        <v>427</v>
      </c>
      <c r="AQ8" s="102" t="s">
        <v>427</v>
      </c>
      <c r="AR8" s="102" t="s">
        <v>427</v>
      </c>
    </row>
    <row r="9" spans="2:44" ht="38.25" x14ac:dyDescent="0.2">
      <c r="B9" s="58">
        <v>3</v>
      </c>
      <c r="C9" s="93" t="s">
        <v>448</v>
      </c>
      <c r="D9" s="36" t="s">
        <v>449</v>
      </c>
      <c r="E9" s="36" t="s">
        <v>99</v>
      </c>
      <c r="F9" s="36" t="s">
        <v>79</v>
      </c>
      <c r="H9" s="102" t="s">
        <v>450</v>
      </c>
      <c r="I9" s="102" t="s">
        <v>451</v>
      </c>
      <c r="J9" s="102" t="s">
        <v>452</v>
      </c>
      <c r="K9" s="102" t="s">
        <v>452</v>
      </c>
      <c r="L9" s="102" t="s">
        <v>453</v>
      </c>
      <c r="M9" s="102" t="s">
        <v>453</v>
      </c>
      <c r="N9" s="102" t="s">
        <v>453</v>
      </c>
      <c r="O9" s="102" t="s">
        <v>453</v>
      </c>
      <c r="P9" s="102" t="s">
        <v>453</v>
      </c>
      <c r="Q9" s="102" t="s">
        <v>453</v>
      </c>
      <c r="R9" s="102" t="s">
        <v>453</v>
      </c>
      <c r="S9" s="102" t="s">
        <v>453</v>
      </c>
      <c r="T9" s="102" t="s">
        <v>454</v>
      </c>
      <c r="U9" s="102" t="s">
        <v>455</v>
      </c>
      <c r="V9" s="102" t="s">
        <v>455</v>
      </c>
      <c r="W9" s="102" t="s">
        <v>453</v>
      </c>
      <c r="X9" s="102" t="s">
        <v>453</v>
      </c>
      <c r="Y9" s="102" t="s">
        <v>453</v>
      </c>
      <c r="Z9" s="102" t="s">
        <v>427</v>
      </c>
      <c r="AA9" s="102" t="s">
        <v>427</v>
      </c>
      <c r="AB9" s="102" t="s">
        <v>427</v>
      </c>
      <c r="AC9" s="102" t="s">
        <v>427</v>
      </c>
      <c r="AD9" s="102" t="s">
        <v>427</v>
      </c>
      <c r="AE9" s="102" t="s">
        <v>427</v>
      </c>
      <c r="AF9" s="102" t="s">
        <v>427</v>
      </c>
      <c r="AG9" s="102" t="s">
        <v>427</v>
      </c>
      <c r="AH9" s="102" t="s">
        <v>427</v>
      </c>
      <c r="AI9" s="102" t="s">
        <v>427</v>
      </c>
      <c r="AJ9" s="102" t="s">
        <v>427</v>
      </c>
      <c r="AK9" s="102" t="s">
        <v>427</v>
      </c>
      <c r="AL9" s="102" t="s">
        <v>427</v>
      </c>
      <c r="AM9" s="102" t="s">
        <v>427</v>
      </c>
      <c r="AN9" s="102" t="s">
        <v>427</v>
      </c>
      <c r="AO9" s="102" t="s">
        <v>427</v>
      </c>
      <c r="AP9" s="102" t="s">
        <v>427</v>
      </c>
      <c r="AQ9" s="102" t="s">
        <v>427</v>
      </c>
      <c r="AR9" s="102" t="s">
        <v>427</v>
      </c>
    </row>
    <row r="10" spans="2:44" ht="38.25" x14ac:dyDescent="0.2">
      <c r="B10" s="58">
        <v>4</v>
      </c>
      <c r="C10" s="93" t="s">
        <v>456</v>
      </c>
      <c r="D10" s="36" t="s">
        <v>457</v>
      </c>
      <c r="E10" s="36" t="s">
        <v>458</v>
      </c>
      <c r="F10" s="36" t="s">
        <v>79</v>
      </c>
      <c r="H10" s="102" t="s">
        <v>459</v>
      </c>
      <c r="I10" s="102" t="s">
        <v>459</v>
      </c>
      <c r="J10" s="102" t="s">
        <v>459</v>
      </c>
      <c r="K10" s="102" t="s">
        <v>459</v>
      </c>
      <c r="L10" s="102" t="s">
        <v>459</v>
      </c>
      <c r="M10" s="102" t="s">
        <v>459</v>
      </c>
      <c r="N10" s="102" t="s">
        <v>459</v>
      </c>
      <c r="O10" s="102" t="s">
        <v>459</v>
      </c>
      <c r="P10" s="102" t="s">
        <v>460</v>
      </c>
      <c r="Q10" s="102" t="s">
        <v>459</v>
      </c>
      <c r="R10" s="102" t="s">
        <v>460</v>
      </c>
      <c r="S10" s="102" t="s">
        <v>460</v>
      </c>
      <c r="T10" s="102" t="s">
        <v>459</v>
      </c>
      <c r="U10" s="102" t="s">
        <v>459</v>
      </c>
      <c r="V10" s="102" t="s">
        <v>460</v>
      </c>
      <c r="W10" s="102" t="s">
        <v>459</v>
      </c>
      <c r="X10" s="102" t="s">
        <v>460</v>
      </c>
      <c r="Y10" s="102" t="s">
        <v>460</v>
      </c>
      <c r="Z10" s="102" t="s">
        <v>427</v>
      </c>
      <c r="AA10" s="102" t="s">
        <v>427</v>
      </c>
      <c r="AB10" s="102" t="s">
        <v>427</v>
      </c>
      <c r="AC10" s="102" t="s">
        <v>427</v>
      </c>
      <c r="AD10" s="102" t="s">
        <v>427</v>
      </c>
      <c r="AE10" s="102" t="s">
        <v>427</v>
      </c>
      <c r="AF10" s="102" t="s">
        <v>427</v>
      </c>
      <c r="AG10" s="102" t="s">
        <v>427</v>
      </c>
      <c r="AH10" s="102" t="s">
        <v>427</v>
      </c>
      <c r="AI10" s="102" t="s">
        <v>427</v>
      </c>
      <c r="AJ10" s="102" t="s">
        <v>427</v>
      </c>
      <c r="AK10" s="102" t="s">
        <v>427</v>
      </c>
      <c r="AL10" s="102" t="s">
        <v>427</v>
      </c>
      <c r="AM10" s="102" t="s">
        <v>427</v>
      </c>
      <c r="AN10" s="102" t="s">
        <v>427</v>
      </c>
      <c r="AO10" s="102" t="s">
        <v>427</v>
      </c>
      <c r="AP10" s="102" t="s">
        <v>427</v>
      </c>
      <c r="AQ10" s="102" t="s">
        <v>427</v>
      </c>
      <c r="AR10" s="102" t="s">
        <v>427</v>
      </c>
    </row>
    <row r="11" spans="2:44" ht="38.25" x14ac:dyDescent="0.2">
      <c r="B11" s="58">
        <v>5</v>
      </c>
      <c r="C11" s="93" t="s">
        <v>461</v>
      </c>
      <c r="D11" s="36" t="s">
        <v>462</v>
      </c>
      <c r="E11" s="36" t="s">
        <v>106</v>
      </c>
      <c r="F11" s="36" t="s">
        <v>79</v>
      </c>
      <c r="H11" s="102" t="s">
        <v>463</v>
      </c>
      <c r="I11" s="102" t="s">
        <v>464</v>
      </c>
      <c r="J11" s="102" t="s">
        <v>465</v>
      </c>
      <c r="K11" s="102" t="s">
        <v>465</v>
      </c>
      <c r="L11" s="102" t="s">
        <v>466</v>
      </c>
      <c r="M11" s="102" t="s">
        <v>467</v>
      </c>
      <c r="N11" s="102" t="s">
        <v>467</v>
      </c>
      <c r="O11" s="102" t="s">
        <v>468</v>
      </c>
      <c r="P11" s="102" t="s">
        <v>469</v>
      </c>
      <c r="Q11" s="102" t="s">
        <v>470</v>
      </c>
      <c r="R11" s="102" t="s">
        <v>463</v>
      </c>
      <c r="S11" s="102" t="s">
        <v>470</v>
      </c>
      <c r="T11" s="102" t="s">
        <v>471</v>
      </c>
      <c r="U11" s="102" t="s">
        <v>471</v>
      </c>
      <c r="V11" s="102" t="s">
        <v>471</v>
      </c>
      <c r="W11" s="102" t="s">
        <v>471</v>
      </c>
      <c r="X11" s="102" t="s">
        <v>471</v>
      </c>
      <c r="Y11" s="102" t="s">
        <v>471</v>
      </c>
      <c r="Z11" s="102" t="s">
        <v>427</v>
      </c>
      <c r="AA11" s="102" t="s">
        <v>427</v>
      </c>
      <c r="AB11" s="102" t="s">
        <v>427</v>
      </c>
      <c r="AC11" s="102" t="s">
        <v>427</v>
      </c>
      <c r="AD11" s="102" t="s">
        <v>427</v>
      </c>
      <c r="AE11" s="102" t="s">
        <v>427</v>
      </c>
      <c r="AF11" s="102" t="s">
        <v>427</v>
      </c>
      <c r="AG11" s="102" t="s">
        <v>427</v>
      </c>
      <c r="AH11" s="102" t="s">
        <v>427</v>
      </c>
      <c r="AI11" s="102" t="s">
        <v>427</v>
      </c>
      <c r="AJ11" s="102" t="s">
        <v>427</v>
      </c>
      <c r="AK11" s="102" t="s">
        <v>427</v>
      </c>
      <c r="AL11" s="102" t="s">
        <v>427</v>
      </c>
      <c r="AM11" s="102" t="s">
        <v>427</v>
      </c>
      <c r="AN11" s="102" t="s">
        <v>427</v>
      </c>
      <c r="AO11" s="102" t="s">
        <v>427</v>
      </c>
      <c r="AP11" s="102" t="s">
        <v>427</v>
      </c>
      <c r="AQ11" s="102" t="s">
        <v>427</v>
      </c>
      <c r="AR11" s="102" t="s">
        <v>427</v>
      </c>
    </row>
    <row r="12" spans="2:44" ht="38.65" customHeight="1" x14ac:dyDescent="0.2">
      <c r="B12" s="58">
        <v>6</v>
      </c>
      <c r="C12" s="93" t="s">
        <v>472</v>
      </c>
      <c r="D12" s="36" t="s">
        <v>79</v>
      </c>
      <c r="E12" s="36" t="s">
        <v>99</v>
      </c>
      <c r="F12" s="36" t="s">
        <v>79</v>
      </c>
      <c r="H12" s="102" t="s">
        <v>473</v>
      </c>
      <c r="I12" s="102" t="s">
        <v>473</v>
      </c>
      <c r="J12" s="102" t="s">
        <v>473</v>
      </c>
      <c r="K12" s="102" t="s">
        <v>473</v>
      </c>
      <c r="L12" s="102" t="s">
        <v>473</v>
      </c>
      <c r="M12" s="102" t="s">
        <v>473</v>
      </c>
      <c r="N12" s="102" t="s">
        <v>473</v>
      </c>
      <c r="O12" s="102" t="s">
        <v>473</v>
      </c>
      <c r="P12" s="102" t="s">
        <v>473</v>
      </c>
      <c r="Q12" s="102" t="s">
        <v>473</v>
      </c>
      <c r="R12" s="102" t="s">
        <v>473</v>
      </c>
      <c r="S12" s="102" t="s">
        <v>473</v>
      </c>
      <c r="T12" s="102" t="s">
        <v>473</v>
      </c>
      <c r="U12" s="102" t="s">
        <v>473</v>
      </c>
      <c r="V12" s="102" t="s">
        <v>473</v>
      </c>
      <c r="W12" s="102" t="s">
        <v>473</v>
      </c>
      <c r="X12" s="102" t="s">
        <v>473</v>
      </c>
      <c r="Y12" s="102" t="s">
        <v>473</v>
      </c>
      <c r="Z12" s="102" t="s">
        <v>427</v>
      </c>
      <c r="AA12" s="102" t="s">
        <v>427</v>
      </c>
      <c r="AB12" s="102" t="s">
        <v>427</v>
      </c>
      <c r="AC12" s="102" t="s">
        <v>427</v>
      </c>
      <c r="AD12" s="102" t="s">
        <v>427</v>
      </c>
      <c r="AE12" s="102" t="s">
        <v>427</v>
      </c>
      <c r="AF12" s="102" t="s">
        <v>427</v>
      </c>
      <c r="AG12" s="102" t="s">
        <v>427</v>
      </c>
      <c r="AH12" s="102" t="s">
        <v>427</v>
      </c>
      <c r="AI12" s="102" t="s">
        <v>427</v>
      </c>
      <c r="AJ12" s="102" t="s">
        <v>427</v>
      </c>
      <c r="AK12" s="102" t="s">
        <v>427</v>
      </c>
      <c r="AL12" s="102" t="s">
        <v>427</v>
      </c>
      <c r="AM12" s="102" t="s">
        <v>427</v>
      </c>
      <c r="AN12" s="102" t="s">
        <v>427</v>
      </c>
      <c r="AO12" s="102" t="s">
        <v>427</v>
      </c>
      <c r="AP12" s="102" t="s">
        <v>427</v>
      </c>
      <c r="AQ12" s="102" t="s">
        <v>427</v>
      </c>
      <c r="AR12" s="102" t="s">
        <v>427</v>
      </c>
    </row>
    <row r="13" spans="2:44" ht="38.25" x14ac:dyDescent="0.2">
      <c r="B13" s="58">
        <v>7</v>
      </c>
      <c r="C13" s="93" t="s">
        <v>474</v>
      </c>
      <c r="D13" s="36" t="s">
        <v>475</v>
      </c>
      <c r="E13" s="36" t="s">
        <v>103</v>
      </c>
      <c r="F13" s="36">
        <v>1</v>
      </c>
      <c r="H13" s="103">
        <v>30</v>
      </c>
      <c r="I13" s="103">
        <v>4.5900000000000052E-2</v>
      </c>
      <c r="J13" s="103">
        <v>0.5</v>
      </c>
      <c r="K13" s="103">
        <v>1.1500000000000001</v>
      </c>
      <c r="L13" s="103">
        <v>0.21596394899999999</v>
      </c>
      <c r="M13" s="103">
        <v>3.2394592E-2</v>
      </c>
      <c r="N13" s="103">
        <v>1.7277115999999999E-2</v>
      </c>
      <c r="O13" s="103">
        <v>2.6725539E-2</v>
      </c>
      <c r="P13" s="103">
        <v>2.9425087999999999E-2</v>
      </c>
      <c r="Q13" s="103">
        <v>9.7183779999999997E-3</v>
      </c>
      <c r="R13" s="103">
        <v>0.43084807700000011</v>
      </c>
      <c r="S13" s="103">
        <v>0.29155133</v>
      </c>
      <c r="T13" s="103">
        <v>1.06</v>
      </c>
      <c r="U13" s="103">
        <v>0.03</v>
      </c>
      <c r="V13" s="103">
        <v>7.0000000000000007E-2</v>
      </c>
      <c r="W13" s="103">
        <v>0.15</v>
      </c>
      <c r="X13" s="103">
        <v>0</v>
      </c>
      <c r="Y13" s="103">
        <v>0.01</v>
      </c>
      <c r="Z13" s="103" t="s">
        <v>427</v>
      </c>
      <c r="AA13" s="103" t="s">
        <v>427</v>
      </c>
      <c r="AB13" s="103" t="s">
        <v>427</v>
      </c>
      <c r="AC13" s="103" t="s">
        <v>427</v>
      </c>
      <c r="AD13" s="103" t="s">
        <v>427</v>
      </c>
      <c r="AE13" s="103" t="s">
        <v>427</v>
      </c>
      <c r="AF13" s="103" t="s">
        <v>427</v>
      </c>
      <c r="AG13" s="103" t="s">
        <v>427</v>
      </c>
      <c r="AH13" s="103" t="s">
        <v>427</v>
      </c>
      <c r="AI13" s="103" t="s">
        <v>427</v>
      </c>
      <c r="AJ13" s="103" t="s">
        <v>427</v>
      </c>
      <c r="AK13" s="103" t="s">
        <v>427</v>
      </c>
      <c r="AL13" s="103" t="s">
        <v>427</v>
      </c>
      <c r="AM13" s="103" t="s">
        <v>427</v>
      </c>
      <c r="AN13" s="103" t="s">
        <v>427</v>
      </c>
      <c r="AO13" s="103" t="s">
        <v>427</v>
      </c>
      <c r="AP13" s="103" t="s">
        <v>427</v>
      </c>
      <c r="AQ13" s="103" t="s">
        <v>427</v>
      </c>
      <c r="AR13" s="103" t="s">
        <v>427</v>
      </c>
    </row>
    <row r="14" spans="2:44" ht="38.25" x14ac:dyDescent="0.2">
      <c r="B14" s="58">
        <v>8</v>
      </c>
      <c r="C14" s="93" t="s">
        <v>476</v>
      </c>
      <c r="D14" s="36" t="s">
        <v>477</v>
      </c>
      <c r="E14" s="36" t="s">
        <v>478</v>
      </c>
      <c r="F14" s="36">
        <v>2</v>
      </c>
      <c r="H14" s="104">
        <v>280652.0401650155</v>
      </c>
      <c r="I14" s="104">
        <v>477.97764949280202</v>
      </c>
      <c r="J14" s="104">
        <v>4051.7672818730089</v>
      </c>
      <c r="K14" s="104">
        <v>9319.0647483079247</v>
      </c>
      <c r="L14" s="104">
        <v>1990.1973587907764</v>
      </c>
      <c r="M14" s="104">
        <v>314.09146603753453</v>
      </c>
      <c r="N14" s="104">
        <v>167.51545113889816</v>
      </c>
      <c r="O14" s="104">
        <v>250.01923482865632</v>
      </c>
      <c r="P14" s="104">
        <v>247.52999263218751</v>
      </c>
      <c r="Q14" s="104">
        <v>70.668651549356099</v>
      </c>
      <c r="R14" s="104">
        <v>3384.8747806627202</v>
      </c>
      <c r="S14" s="104">
        <v>2414.7138518566003</v>
      </c>
      <c r="T14" s="104">
        <v>8924.9317894931191</v>
      </c>
      <c r="U14" s="104">
        <v>252.42969079946474</v>
      </c>
      <c r="V14" s="104">
        <v>567.85000037674786</v>
      </c>
      <c r="W14" s="104">
        <v>1146.8539003847141</v>
      </c>
      <c r="X14" s="104">
        <v>0</v>
      </c>
      <c r="Y14" s="104">
        <v>87.077825048217122</v>
      </c>
      <c r="Z14" s="104" t="s">
        <v>427</v>
      </c>
      <c r="AA14" s="104" t="s">
        <v>427</v>
      </c>
      <c r="AB14" s="104" t="s">
        <v>427</v>
      </c>
      <c r="AC14" s="104" t="s">
        <v>427</v>
      </c>
      <c r="AD14" s="104" t="s">
        <v>427</v>
      </c>
      <c r="AE14" s="104" t="s">
        <v>427</v>
      </c>
      <c r="AF14" s="104" t="s">
        <v>427</v>
      </c>
      <c r="AG14" s="104" t="s">
        <v>427</v>
      </c>
      <c r="AH14" s="104" t="s">
        <v>427</v>
      </c>
      <c r="AI14" s="104" t="s">
        <v>427</v>
      </c>
      <c r="AJ14" s="104" t="s">
        <v>427</v>
      </c>
      <c r="AK14" s="104" t="s">
        <v>427</v>
      </c>
      <c r="AL14" s="104" t="s">
        <v>427</v>
      </c>
      <c r="AM14" s="104" t="s">
        <v>427</v>
      </c>
      <c r="AN14" s="104" t="s">
        <v>427</v>
      </c>
      <c r="AO14" s="104" t="s">
        <v>427</v>
      </c>
      <c r="AP14" s="104" t="s">
        <v>427</v>
      </c>
      <c r="AQ14" s="104" t="s">
        <v>427</v>
      </c>
      <c r="AR14" s="104" t="s">
        <v>427</v>
      </c>
    </row>
    <row r="15" spans="2:44" ht="38.25" x14ac:dyDescent="0.2">
      <c r="B15" s="58">
        <v>9</v>
      </c>
      <c r="C15" s="93" t="s">
        <v>479</v>
      </c>
      <c r="D15" s="36" t="s">
        <v>480</v>
      </c>
      <c r="E15" s="36" t="s">
        <v>481</v>
      </c>
      <c r="F15" s="36">
        <v>2</v>
      </c>
      <c r="H15" s="104">
        <v>66205.926002883178</v>
      </c>
      <c r="I15" s="104">
        <v>0</v>
      </c>
      <c r="J15" s="104">
        <v>0</v>
      </c>
      <c r="K15" s="104">
        <v>0</v>
      </c>
      <c r="L15" s="104">
        <v>6188.6791784046927</v>
      </c>
      <c r="M15" s="104">
        <v>339.74621813405133</v>
      </c>
      <c r="N15" s="104">
        <v>304.98670406753126</v>
      </c>
      <c r="O15" s="104">
        <v>0</v>
      </c>
      <c r="P15" s="104">
        <v>1583.02691471095</v>
      </c>
      <c r="Q15" s="104">
        <v>601.62981764289873</v>
      </c>
      <c r="R15" s="104">
        <v>25580.933226518704</v>
      </c>
      <c r="S15" s="104">
        <v>28701.83461423227</v>
      </c>
      <c r="T15" s="104">
        <v>0</v>
      </c>
      <c r="U15" s="104">
        <v>0</v>
      </c>
      <c r="V15" s="104">
        <v>0</v>
      </c>
      <c r="W15" s="104">
        <v>0</v>
      </c>
      <c r="X15" s="104">
        <v>0</v>
      </c>
      <c r="Y15" s="104">
        <v>0</v>
      </c>
      <c r="Z15" s="104" t="s">
        <v>427</v>
      </c>
      <c r="AA15" s="104" t="s">
        <v>427</v>
      </c>
      <c r="AB15" s="104" t="s">
        <v>427</v>
      </c>
      <c r="AC15" s="104" t="s">
        <v>427</v>
      </c>
      <c r="AD15" s="104" t="s">
        <v>427</v>
      </c>
      <c r="AE15" s="104" t="s">
        <v>427</v>
      </c>
      <c r="AF15" s="104" t="s">
        <v>427</v>
      </c>
      <c r="AG15" s="104" t="s">
        <v>427</v>
      </c>
      <c r="AH15" s="104" t="s">
        <v>427</v>
      </c>
      <c r="AI15" s="104" t="s">
        <v>427</v>
      </c>
      <c r="AJ15" s="104" t="s">
        <v>427</v>
      </c>
      <c r="AK15" s="104" t="s">
        <v>427</v>
      </c>
      <c r="AL15" s="104" t="s">
        <v>427</v>
      </c>
      <c r="AM15" s="104" t="s">
        <v>427</v>
      </c>
      <c r="AN15" s="104" t="s">
        <v>427</v>
      </c>
      <c r="AO15" s="104" t="s">
        <v>427</v>
      </c>
      <c r="AP15" s="104" t="s">
        <v>427</v>
      </c>
      <c r="AQ15" s="104" t="s">
        <v>427</v>
      </c>
      <c r="AR15" s="104" t="s">
        <v>427</v>
      </c>
    </row>
    <row r="16" spans="2:44" ht="38.25" x14ac:dyDescent="0.2">
      <c r="B16" s="58">
        <v>10</v>
      </c>
      <c r="C16" s="93" t="s">
        <v>482</v>
      </c>
      <c r="D16" s="36" t="s">
        <v>483</v>
      </c>
      <c r="E16" s="36" t="s">
        <v>481</v>
      </c>
      <c r="F16" s="36">
        <v>2</v>
      </c>
      <c r="H16" s="104">
        <v>22897.01918985699</v>
      </c>
      <c r="I16" s="104">
        <v>733.77570440574777</v>
      </c>
      <c r="J16" s="104">
        <v>0</v>
      </c>
      <c r="K16" s="104">
        <v>6916.1735886375582</v>
      </c>
      <c r="L16" s="104">
        <v>2591.368187430463</v>
      </c>
      <c r="M16" s="104">
        <v>101.23611012219533</v>
      </c>
      <c r="N16" s="104">
        <v>465.75292907703073</v>
      </c>
      <c r="O16" s="104">
        <v>2615.7034016258353</v>
      </c>
      <c r="P16" s="104">
        <v>726.23314747728489</v>
      </c>
      <c r="Q16" s="104">
        <v>268.9065803566703</v>
      </c>
      <c r="R16" s="104">
        <v>0</v>
      </c>
      <c r="S16" s="104">
        <v>0</v>
      </c>
      <c r="T16" s="104">
        <v>8322.2226914403218</v>
      </c>
      <c r="U16" s="104">
        <v>461.71905111335315</v>
      </c>
      <c r="V16" s="104">
        <v>2284.2456018289372</v>
      </c>
      <c r="W16" s="104">
        <v>628.57631769802163</v>
      </c>
      <c r="X16" s="104">
        <v>21.199684047721192</v>
      </c>
      <c r="Y16" s="104">
        <v>55.542836099548026</v>
      </c>
      <c r="Z16" s="104" t="s">
        <v>427</v>
      </c>
      <c r="AA16" s="104" t="s">
        <v>427</v>
      </c>
      <c r="AB16" s="104" t="s">
        <v>427</v>
      </c>
      <c r="AC16" s="104" t="s">
        <v>427</v>
      </c>
      <c r="AD16" s="104" t="s">
        <v>427</v>
      </c>
      <c r="AE16" s="104" t="s">
        <v>427</v>
      </c>
      <c r="AF16" s="104" t="s">
        <v>427</v>
      </c>
      <c r="AG16" s="104" t="s">
        <v>427</v>
      </c>
      <c r="AH16" s="104" t="s">
        <v>427</v>
      </c>
      <c r="AI16" s="104" t="s">
        <v>427</v>
      </c>
      <c r="AJ16" s="104" t="s">
        <v>427</v>
      </c>
      <c r="AK16" s="104" t="s">
        <v>427</v>
      </c>
      <c r="AL16" s="104" t="s">
        <v>427</v>
      </c>
      <c r="AM16" s="104" t="s">
        <v>427</v>
      </c>
      <c r="AN16" s="104" t="s">
        <v>427</v>
      </c>
      <c r="AO16" s="104" t="s">
        <v>427</v>
      </c>
      <c r="AP16" s="104" t="s">
        <v>427</v>
      </c>
      <c r="AQ16" s="104" t="s">
        <v>427</v>
      </c>
      <c r="AR16" s="104" t="s">
        <v>427</v>
      </c>
    </row>
    <row r="17" spans="1:44" ht="38.25" x14ac:dyDescent="0.2">
      <c r="B17" s="58">
        <v>11</v>
      </c>
      <c r="C17" s="93" t="s">
        <v>484</v>
      </c>
      <c r="D17" s="36" t="s">
        <v>485</v>
      </c>
      <c r="E17" s="36" t="s">
        <v>481</v>
      </c>
      <c r="F17" s="36">
        <v>2</v>
      </c>
      <c r="H17" s="104">
        <v>0</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t="s">
        <v>427</v>
      </c>
      <c r="AA17" s="104" t="s">
        <v>427</v>
      </c>
      <c r="AB17" s="104" t="s">
        <v>427</v>
      </c>
      <c r="AC17" s="104" t="s">
        <v>427</v>
      </c>
      <c r="AD17" s="104" t="s">
        <v>427</v>
      </c>
      <c r="AE17" s="104" t="s">
        <v>427</v>
      </c>
      <c r="AF17" s="104" t="s">
        <v>427</v>
      </c>
      <c r="AG17" s="104" t="s">
        <v>427</v>
      </c>
      <c r="AH17" s="104" t="s">
        <v>427</v>
      </c>
      <c r="AI17" s="104" t="s">
        <v>427</v>
      </c>
      <c r="AJ17" s="104" t="s">
        <v>427</v>
      </c>
      <c r="AK17" s="104" t="s">
        <v>427</v>
      </c>
      <c r="AL17" s="104" t="s">
        <v>427</v>
      </c>
      <c r="AM17" s="104" t="s">
        <v>427</v>
      </c>
      <c r="AN17" s="104" t="s">
        <v>427</v>
      </c>
      <c r="AO17" s="104" t="s">
        <v>427</v>
      </c>
      <c r="AP17" s="104" t="s">
        <v>427</v>
      </c>
      <c r="AQ17" s="104" t="s">
        <v>427</v>
      </c>
      <c r="AR17" s="104" t="s">
        <v>427</v>
      </c>
    </row>
    <row r="18" spans="1:44" ht="38.25" x14ac:dyDescent="0.2">
      <c r="B18" s="58">
        <v>12</v>
      </c>
      <c r="C18" s="93" t="s">
        <v>486</v>
      </c>
      <c r="D18" s="36" t="s">
        <v>487</v>
      </c>
      <c r="E18" s="36" t="s">
        <v>481</v>
      </c>
      <c r="F18" s="36">
        <v>2</v>
      </c>
      <c r="H18" s="104">
        <v>0</v>
      </c>
      <c r="I18" s="104">
        <v>0</v>
      </c>
      <c r="J18" s="104">
        <v>0</v>
      </c>
      <c r="K18" s="104">
        <v>0</v>
      </c>
      <c r="L18" s="104">
        <v>0</v>
      </c>
      <c r="M18" s="104">
        <v>0</v>
      </c>
      <c r="N18" s="104">
        <v>0</v>
      </c>
      <c r="O18" s="104">
        <v>0</v>
      </c>
      <c r="P18" s="104">
        <v>0</v>
      </c>
      <c r="Q18" s="104">
        <v>0</v>
      </c>
      <c r="R18" s="104">
        <v>0</v>
      </c>
      <c r="S18" s="104">
        <v>0</v>
      </c>
      <c r="T18" s="104">
        <v>0</v>
      </c>
      <c r="U18" s="104">
        <v>0</v>
      </c>
      <c r="V18" s="104">
        <v>0</v>
      </c>
      <c r="W18" s="104">
        <v>0</v>
      </c>
      <c r="X18" s="104">
        <v>0</v>
      </c>
      <c r="Y18" s="104">
        <v>0</v>
      </c>
      <c r="Z18" s="104" t="s">
        <v>427</v>
      </c>
      <c r="AA18" s="104" t="s">
        <v>427</v>
      </c>
      <c r="AB18" s="104" t="s">
        <v>427</v>
      </c>
      <c r="AC18" s="104" t="s">
        <v>427</v>
      </c>
      <c r="AD18" s="104" t="s">
        <v>427</v>
      </c>
      <c r="AE18" s="104" t="s">
        <v>427</v>
      </c>
      <c r="AF18" s="104" t="s">
        <v>427</v>
      </c>
      <c r="AG18" s="104" t="s">
        <v>427</v>
      </c>
      <c r="AH18" s="104" t="s">
        <v>427</v>
      </c>
      <c r="AI18" s="104" t="s">
        <v>427</v>
      </c>
      <c r="AJ18" s="104" t="s">
        <v>427</v>
      </c>
      <c r="AK18" s="104" t="s">
        <v>427</v>
      </c>
      <c r="AL18" s="104" t="s">
        <v>427</v>
      </c>
      <c r="AM18" s="104" t="s">
        <v>427</v>
      </c>
      <c r="AN18" s="104" t="s">
        <v>427</v>
      </c>
      <c r="AO18" s="104" t="s">
        <v>427</v>
      </c>
      <c r="AP18" s="104" t="s">
        <v>427</v>
      </c>
      <c r="AQ18" s="104" t="s">
        <v>427</v>
      </c>
      <c r="AR18" s="104" t="s">
        <v>427</v>
      </c>
    </row>
    <row r="19" spans="1:44" ht="38.25" x14ac:dyDescent="0.2">
      <c r="B19" s="58">
        <v>13</v>
      </c>
      <c r="C19" s="93" t="s">
        <v>488</v>
      </c>
      <c r="D19" s="36" t="s">
        <v>489</v>
      </c>
      <c r="E19" s="36" t="s">
        <v>481</v>
      </c>
      <c r="F19" s="36">
        <v>2</v>
      </c>
      <c r="H19" s="104">
        <v>0</v>
      </c>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t="s">
        <v>427</v>
      </c>
      <c r="AA19" s="104" t="s">
        <v>427</v>
      </c>
      <c r="AB19" s="104" t="s">
        <v>427</v>
      </c>
      <c r="AC19" s="104" t="s">
        <v>427</v>
      </c>
      <c r="AD19" s="104" t="s">
        <v>427</v>
      </c>
      <c r="AE19" s="104" t="s">
        <v>427</v>
      </c>
      <c r="AF19" s="104" t="s">
        <v>427</v>
      </c>
      <c r="AG19" s="104" t="s">
        <v>427</v>
      </c>
      <c r="AH19" s="104" t="s">
        <v>427</v>
      </c>
      <c r="AI19" s="104" t="s">
        <v>427</v>
      </c>
      <c r="AJ19" s="104" t="s">
        <v>427</v>
      </c>
      <c r="AK19" s="104" t="s">
        <v>427</v>
      </c>
      <c r="AL19" s="104" t="s">
        <v>427</v>
      </c>
      <c r="AM19" s="104" t="s">
        <v>427</v>
      </c>
      <c r="AN19" s="104" t="s">
        <v>427</v>
      </c>
      <c r="AO19" s="104" t="s">
        <v>427</v>
      </c>
      <c r="AP19" s="104" t="s">
        <v>427</v>
      </c>
      <c r="AQ19" s="104" t="s">
        <v>427</v>
      </c>
      <c r="AR19" s="104" t="s">
        <v>427</v>
      </c>
    </row>
    <row r="20" spans="1:44" ht="38.25" x14ac:dyDescent="0.2">
      <c r="B20" s="58">
        <v>14</v>
      </c>
      <c r="C20" s="93" t="s">
        <v>490</v>
      </c>
      <c r="D20" s="36" t="s">
        <v>491</v>
      </c>
      <c r="E20" s="36" t="s">
        <v>481</v>
      </c>
      <c r="F20" s="36">
        <v>2</v>
      </c>
      <c r="H20" s="104">
        <v>89102.945192740168</v>
      </c>
      <c r="I20" s="104">
        <v>733.77570440574777</v>
      </c>
      <c r="J20" s="104">
        <v>0</v>
      </c>
      <c r="K20" s="104">
        <v>6916.1735886375582</v>
      </c>
      <c r="L20" s="104">
        <v>8780.0473658351548</v>
      </c>
      <c r="M20" s="104">
        <v>440.98232825624666</v>
      </c>
      <c r="N20" s="104">
        <v>770.73963314456205</v>
      </c>
      <c r="O20" s="104">
        <v>2615.7034016258353</v>
      </c>
      <c r="P20" s="104">
        <v>2309.2600621882348</v>
      </c>
      <c r="Q20" s="104">
        <v>870.53639799956909</v>
      </c>
      <c r="R20" s="104">
        <v>25580.933226518704</v>
      </c>
      <c r="S20" s="104">
        <v>28701.83461423227</v>
      </c>
      <c r="T20" s="104">
        <v>8322.2226914403218</v>
      </c>
      <c r="U20" s="104">
        <v>461.71905111335315</v>
      </c>
      <c r="V20" s="104">
        <v>2284.2456018289372</v>
      </c>
      <c r="W20" s="104">
        <v>628.57631769802163</v>
      </c>
      <c r="X20" s="104">
        <v>21.199684047721192</v>
      </c>
      <c r="Y20" s="104">
        <v>55.542836099548026</v>
      </c>
      <c r="Z20" s="104" t="s">
        <v>427</v>
      </c>
      <c r="AA20" s="104" t="s">
        <v>427</v>
      </c>
      <c r="AB20" s="104" t="s">
        <v>427</v>
      </c>
      <c r="AC20" s="104" t="s">
        <v>427</v>
      </c>
      <c r="AD20" s="104" t="s">
        <v>427</v>
      </c>
      <c r="AE20" s="104" t="s">
        <v>427</v>
      </c>
      <c r="AF20" s="104" t="s">
        <v>427</v>
      </c>
      <c r="AG20" s="104" t="s">
        <v>427</v>
      </c>
      <c r="AH20" s="104" t="s">
        <v>427</v>
      </c>
      <c r="AI20" s="104" t="s">
        <v>427</v>
      </c>
      <c r="AJ20" s="104" t="s">
        <v>427</v>
      </c>
      <c r="AK20" s="104" t="s">
        <v>427</v>
      </c>
      <c r="AL20" s="104" t="s">
        <v>427</v>
      </c>
      <c r="AM20" s="104" t="s">
        <v>427</v>
      </c>
      <c r="AN20" s="104" t="s">
        <v>427</v>
      </c>
      <c r="AO20" s="104" t="s">
        <v>427</v>
      </c>
      <c r="AP20" s="104" t="s">
        <v>427</v>
      </c>
      <c r="AQ20" s="104" t="s">
        <v>427</v>
      </c>
      <c r="AR20" s="104" t="s">
        <v>427</v>
      </c>
    </row>
    <row r="21" spans="1:44" ht="38.25" x14ac:dyDescent="0.2">
      <c r="B21" s="58">
        <v>15</v>
      </c>
      <c r="C21" s="93" t="s">
        <v>492</v>
      </c>
      <c r="D21" s="36" t="s">
        <v>493</v>
      </c>
      <c r="E21" s="36" t="s">
        <v>494</v>
      </c>
      <c r="F21" s="36">
        <v>2</v>
      </c>
      <c r="H21" s="104">
        <v>31.748547112057388</v>
      </c>
      <c r="I21" s="104">
        <v>153.51673978571625</v>
      </c>
      <c r="J21" s="104">
        <v>0</v>
      </c>
      <c r="K21" s="104">
        <v>74.215318547854679</v>
      </c>
      <c r="L21" s="104">
        <v>441.16465771866075</v>
      </c>
      <c r="M21" s="104">
        <v>140.39933456948762</v>
      </c>
      <c r="N21" s="104">
        <v>460.10062230348581</v>
      </c>
      <c r="O21" s="104">
        <v>1046.200866672692</v>
      </c>
      <c r="P21" s="104">
        <v>932.92131496147044</v>
      </c>
      <c r="Q21" s="104">
        <v>1231.8565289045775</v>
      </c>
      <c r="R21" s="104">
        <v>755.7423799739571</v>
      </c>
      <c r="S21" s="104">
        <v>1188.6226018939799</v>
      </c>
      <c r="T21" s="104">
        <v>93.246905273132313</v>
      </c>
      <c r="U21" s="104">
        <v>182.90996183969187</v>
      </c>
      <c r="V21" s="104">
        <v>402.26214674886387</v>
      </c>
      <c r="W21" s="104">
        <v>54.808752665632873</v>
      </c>
      <c r="X21" s="104">
        <v>0</v>
      </c>
      <c r="Y21" s="104">
        <v>63.785281808304916</v>
      </c>
      <c r="Z21" s="104" t="s">
        <v>427</v>
      </c>
      <c r="AA21" s="104" t="s">
        <v>427</v>
      </c>
      <c r="AB21" s="104" t="s">
        <v>427</v>
      </c>
      <c r="AC21" s="104" t="s">
        <v>427</v>
      </c>
      <c r="AD21" s="104" t="s">
        <v>427</v>
      </c>
      <c r="AE21" s="104" t="s">
        <v>427</v>
      </c>
      <c r="AF21" s="104" t="s">
        <v>427</v>
      </c>
      <c r="AG21" s="104" t="s">
        <v>427</v>
      </c>
      <c r="AH21" s="104" t="s">
        <v>427</v>
      </c>
      <c r="AI21" s="104" t="s">
        <v>427</v>
      </c>
      <c r="AJ21" s="104" t="s">
        <v>427</v>
      </c>
      <c r="AK21" s="104" t="s">
        <v>427</v>
      </c>
      <c r="AL21" s="104" t="s">
        <v>427</v>
      </c>
      <c r="AM21" s="104" t="s">
        <v>427</v>
      </c>
      <c r="AN21" s="104" t="s">
        <v>427</v>
      </c>
      <c r="AO21" s="104" t="s">
        <v>427</v>
      </c>
      <c r="AP21" s="104" t="s">
        <v>427</v>
      </c>
      <c r="AQ21" s="104" t="s">
        <v>427</v>
      </c>
      <c r="AR21" s="104" t="s">
        <v>427</v>
      </c>
    </row>
    <row r="22" spans="1:44" ht="38.25" x14ac:dyDescent="0.2">
      <c r="B22" s="58">
        <v>16</v>
      </c>
      <c r="C22" s="93" t="s">
        <v>495</v>
      </c>
      <c r="D22" s="36" t="s">
        <v>496</v>
      </c>
      <c r="E22" s="36" t="s">
        <v>494</v>
      </c>
      <c r="F22" s="36">
        <v>2</v>
      </c>
      <c r="H22" s="104">
        <v>31.748547112057388</v>
      </c>
      <c r="I22" s="104">
        <v>153.51673978571625</v>
      </c>
      <c r="J22" s="104">
        <v>0</v>
      </c>
      <c r="K22" s="104">
        <v>74.215318547854679</v>
      </c>
      <c r="L22" s="104">
        <v>441.16465771866075</v>
      </c>
      <c r="M22" s="104">
        <v>140.39933456948762</v>
      </c>
      <c r="N22" s="104">
        <v>460.10062230348581</v>
      </c>
      <c r="O22" s="104">
        <v>1046.200866672692</v>
      </c>
      <c r="P22" s="104">
        <v>932.92131496147044</v>
      </c>
      <c r="Q22" s="104">
        <v>1231.8565289045775</v>
      </c>
      <c r="R22" s="104">
        <v>755.7423799739571</v>
      </c>
      <c r="S22" s="104">
        <v>1188.6226018939799</v>
      </c>
      <c r="T22" s="104">
        <v>93.246905273132313</v>
      </c>
      <c r="U22" s="104">
        <v>182.90996183969187</v>
      </c>
      <c r="V22" s="104">
        <v>402.26214674886387</v>
      </c>
      <c r="W22" s="104">
        <v>54.808752665632873</v>
      </c>
      <c r="X22" s="104">
        <v>0</v>
      </c>
      <c r="Y22" s="104">
        <v>63.785281808304916</v>
      </c>
      <c r="Z22" s="104" t="s">
        <v>427</v>
      </c>
      <c r="AA22" s="104" t="s">
        <v>427</v>
      </c>
      <c r="AB22" s="104" t="s">
        <v>427</v>
      </c>
      <c r="AC22" s="104" t="s">
        <v>427</v>
      </c>
      <c r="AD22" s="104" t="s">
        <v>427</v>
      </c>
      <c r="AE22" s="104" t="s">
        <v>427</v>
      </c>
      <c r="AF22" s="104" t="s">
        <v>427</v>
      </c>
      <c r="AG22" s="104" t="s">
        <v>427</v>
      </c>
      <c r="AH22" s="104" t="s">
        <v>427</v>
      </c>
      <c r="AI22" s="104" t="s">
        <v>427</v>
      </c>
      <c r="AJ22" s="104" t="s">
        <v>427</v>
      </c>
      <c r="AK22" s="104" t="s">
        <v>427</v>
      </c>
      <c r="AL22" s="104" t="s">
        <v>427</v>
      </c>
      <c r="AM22" s="104" t="s">
        <v>427</v>
      </c>
      <c r="AN22" s="104" t="s">
        <v>427</v>
      </c>
      <c r="AO22" s="104" t="s">
        <v>427</v>
      </c>
      <c r="AP22" s="104" t="s">
        <v>427</v>
      </c>
      <c r="AQ22" s="104" t="s">
        <v>427</v>
      </c>
      <c r="AR22" s="104" t="s">
        <v>427</v>
      </c>
    </row>
    <row r="23" spans="1:44" ht="38.25" x14ac:dyDescent="0.2">
      <c r="B23" s="58">
        <v>17</v>
      </c>
      <c r="C23" s="93" t="s">
        <v>497</v>
      </c>
      <c r="D23" s="36" t="s">
        <v>498</v>
      </c>
      <c r="E23" s="36" t="s">
        <v>499</v>
      </c>
      <c r="F23" s="36" t="s">
        <v>79</v>
      </c>
      <c r="H23" s="102">
        <v>0</v>
      </c>
      <c r="I23" s="102">
        <v>0</v>
      </c>
      <c r="J23" s="102">
        <v>0</v>
      </c>
      <c r="K23" s="102">
        <v>0</v>
      </c>
      <c r="L23" s="102">
        <v>0</v>
      </c>
      <c r="M23" s="102">
        <v>0</v>
      </c>
      <c r="N23" s="102">
        <v>0</v>
      </c>
      <c r="O23" s="102">
        <v>0</v>
      </c>
      <c r="P23" s="102">
        <v>0</v>
      </c>
      <c r="Q23" s="102">
        <v>0</v>
      </c>
      <c r="R23" s="102">
        <v>0</v>
      </c>
      <c r="S23" s="102">
        <v>0</v>
      </c>
      <c r="T23" s="102">
        <v>0</v>
      </c>
      <c r="U23" s="102">
        <v>0</v>
      </c>
      <c r="V23" s="102">
        <v>0</v>
      </c>
      <c r="W23" s="102">
        <v>0</v>
      </c>
      <c r="X23" s="102">
        <v>0</v>
      </c>
      <c r="Y23" s="102">
        <v>0</v>
      </c>
      <c r="Z23" s="102" t="s">
        <v>427</v>
      </c>
      <c r="AA23" s="102" t="s">
        <v>427</v>
      </c>
      <c r="AB23" s="102" t="s">
        <v>427</v>
      </c>
      <c r="AC23" s="102" t="s">
        <v>427</v>
      </c>
      <c r="AD23" s="102" t="s">
        <v>427</v>
      </c>
      <c r="AE23" s="102" t="s">
        <v>427</v>
      </c>
      <c r="AF23" s="102" t="s">
        <v>427</v>
      </c>
      <c r="AG23" s="102" t="s">
        <v>427</v>
      </c>
      <c r="AH23" s="102" t="s">
        <v>427</v>
      </c>
      <c r="AI23" s="102" t="s">
        <v>427</v>
      </c>
      <c r="AJ23" s="102" t="s">
        <v>427</v>
      </c>
      <c r="AK23" s="102" t="s">
        <v>427</v>
      </c>
      <c r="AL23" s="102" t="s">
        <v>427</v>
      </c>
      <c r="AM23" s="102" t="s">
        <v>427</v>
      </c>
      <c r="AN23" s="102" t="s">
        <v>427</v>
      </c>
      <c r="AO23" s="102" t="s">
        <v>427</v>
      </c>
      <c r="AP23" s="102" t="s">
        <v>427</v>
      </c>
      <c r="AQ23" s="102" t="s">
        <v>427</v>
      </c>
      <c r="AR23" s="102" t="s">
        <v>427</v>
      </c>
    </row>
    <row r="24" spans="1:44" ht="38.25" x14ac:dyDescent="0.2">
      <c r="A24" s="5"/>
      <c r="B24" s="58">
        <v>18</v>
      </c>
      <c r="C24" s="93" t="s">
        <v>500</v>
      </c>
      <c r="D24" s="36" t="s">
        <v>501</v>
      </c>
      <c r="E24" s="36" t="s">
        <v>499</v>
      </c>
      <c r="F24" s="36" t="s">
        <v>79</v>
      </c>
      <c r="G24" s="5"/>
      <c r="H24" s="102">
        <v>0</v>
      </c>
      <c r="I24" s="102">
        <v>0</v>
      </c>
      <c r="J24" s="102">
        <v>0</v>
      </c>
      <c r="K24" s="102">
        <v>0</v>
      </c>
      <c r="L24" s="102">
        <v>0</v>
      </c>
      <c r="M24" s="102">
        <v>0</v>
      </c>
      <c r="N24" s="102">
        <v>0</v>
      </c>
      <c r="O24" s="102">
        <v>0</v>
      </c>
      <c r="P24" s="102">
        <v>0</v>
      </c>
      <c r="Q24" s="102">
        <v>0</v>
      </c>
      <c r="R24" s="102">
        <v>0</v>
      </c>
      <c r="S24" s="102">
        <v>0</v>
      </c>
      <c r="T24" s="102">
        <v>0</v>
      </c>
      <c r="U24" s="102">
        <v>0</v>
      </c>
      <c r="V24" s="102">
        <v>0</v>
      </c>
      <c r="W24" s="102">
        <v>0</v>
      </c>
      <c r="X24" s="102">
        <v>0</v>
      </c>
      <c r="Y24" s="102">
        <v>0</v>
      </c>
      <c r="Z24" s="102" t="s">
        <v>427</v>
      </c>
      <c r="AA24" s="102" t="s">
        <v>427</v>
      </c>
      <c r="AB24" s="102" t="s">
        <v>427</v>
      </c>
      <c r="AC24" s="102" t="s">
        <v>427</v>
      </c>
      <c r="AD24" s="102" t="s">
        <v>427</v>
      </c>
      <c r="AE24" s="102" t="s">
        <v>427</v>
      </c>
      <c r="AF24" s="102" t="s">
        <v>427</v>
      </c>
      <c r="AG24" s="102" t="s">
        <v>427</v>
      </c>
      <c r="AH24" s="102" t="s">
        <v>427</v>
      </c>
      <c r="AI24" s="102" t="s">
        <v>427</v>
      </c>
      <c r="AJ24" s="102" t="s">
        <v>427</v>
      </c>
      <c r="AK24" s="102" t="s">
        <v>427</v>
      </c>
      <c r="AL24" s="102" t="s">
        <v>427</v>
      </c>
      <c r="AM24" s="102" t="s">
        <v>427</v>
      </c>
      <c r="AN24" s="102" t="s">
        <v>427</v>
      </c>
      <c r="AO24" s="102" t="s">
        <v>427</v>
      </c>
      <c r="AP24" s="102" t="s">
        <v>427</v>
      </c>
      <c r="AQ24" s="102" t="s">
        <v>427</v>
      </c>
      <c r="AR24" s="102" t="s">
        <v>427</v>
      </c>
    </row>
    <row r="25" spans="1:44" x14ac:dyDescent="0.2"/>
    <row r="26" spans="1:44" x14ac:dyDescent="0.2"/>
    <row r="27" spans="1:44" x14ac:dyDescent="0.2"/>
    <row r="28" spans="1:44" ht="15" x14ac:dyDescent="0.25">
      <c r="B28" s="47" t="s">
        <v>116</v>
      </c>
    </row>
    <row r="29" spans="1:44" x14ac:dyDescent="0.2"/>
    <row r="30" spans="1:44" x14ac:dyDescent="0.2">
      <c r="B30" s="48"/>
      <c r="C30" t="s">
        <v>117</v>
      </c>
    </row>
    <row r="31" spans="1:44" x14ac:dyDescent="0.2"/>
    <row r="32" spans="1:44" x14ac:dyDescent="0.2">
      <c r="B32" s="49"/>
      <c r="C32" t="s">
        <v>118</v>
      </c>
    </row>
    <row r="33" spans="2:9" x14ac:dyDescent="0.2"/>
    <row r="34" spans="2:9" x14ac:dyDescent="0.2"/>
    <row r="35" spans="2:9" x14ac:dyDescent="0.2"/>
    <row r="36" spans="2:9" ht="15" x14ac:dyDescent="0.25">
      <c r="B36" s="127" t="s">
        <v>502</v>
      </c>
      <c r="C36" s="128"/>
      <c r="D36" s="128"/>
      <c r="E36" s="128"/>
      <c r="F36" s="128"/>
      <c r="G36" s="128"/>
      <c r="H36" s="128"/>
      <c r="I36" s="129"/>
    </row>
    <row r="37" spans="2:9" x14ac:dyDescent="0.2"/>
    <row r="38" spans="2:9" s="6" customFormat="1" ht="13.5" x14ac:dyDescent="0.2">
      <c r="B38" s="50" t="s">
        <v>72</v>
      </c>
      <c r="C38" s="130" t="s">
        <v>121</v>
      </c>
      <c r="D38" s="130"/>
      <c r="E38" s="130"/>
      <c r="F38" s="130"/>
      <c r="G38" s="130"/>
      <c r="H38" s="130"/>
      <c r="I38" s="130"/>
    </row>
    <row r="39" spans="2:9" s="6" customFormat="1" ht="42" customHeight="1" x14ac:dyDescent="0.2">
      <c r="B39" s="51">
        <v>1</v>
      </c>
      <c r="C39" s="118" t="s">
        <v>503</v>
      </c>
      <c r="D39" s="119"/>
      <c r="E39" s="119"/>
      <c r="F39" s="119"/>
      <c r="G39" s="119"/>
      <c r="H39" s="119"/>
      <c r="I39" s="119"/>
    </row>
    <row r="40" spans="2:9" s="6" customFormat="1" ht="25.5" customHeight="1" x14ac:dyDescent="0.2">
      <c r="B40" s="51">
        <v>2</v>
      </c>
      <c r="C40" s="118" t="s">
        <v>504</v>
      </c>
      <c r="D40" s="119"/>
      <c r="E40" s="119"/>
      <c r="F40" s="119"/>
      <c r="G40" s="119"/>
      <c r="H40" s="119"/>
      <c r="I40" s="119"/>
    </row>
    <row r="41" spans="2:9" s="6" customFormat="1" ht="27" customHeight="1" x14ac:dyDescent="0.2">
      <c r="B41" s="51">
        <v>3</v>
      </c>
      <c r="C41" s="118" t="s">
        <v>505</v>
      </c>
      <c r="D41" s="119"/>
      <c r="E41" s="119"/>
      <c r="F41" s="119"/>
      <c r="G41" s="119"/>
      <c r="H41" s="119"/>
      <c r="I41" s="119"/>
    </row>
    <row r="42" spans="2:9" s="6" customFormat="1" ht="40.5" customHeight="1" x14ac:dyDescent="0.2">
      <c r="B42" s="51">
        <v>4</v>
      </c>
      <c r="C42" s="118" t="s">
        <v>506</v>
      </c>
      <c r="D42" s="119"/>
      <c r="E42" s="119"/>
      <c r="F42" s="119"/>
      <c r="G42" s="119"/>
      <c r="H42" s="119"/>
      <c r="I42" s="119"/>
    </row>
    <row r="43" spans="2:9" s="6" customFormat="1" ht="40.5" customHeight="1" x14ac:dyDescent="0.2">
      <c r="B43" s="51">
        <v>5</v>
      </c>
      <c r="C43" s="118" t="s">
        <v>507</v>
      </c>
      <c r="D43" s="119"/>
      <c r="E43" s="119"/>
      <c r="F43" s="119"/>
      <c r="G43" s="119"/>
      <c r="H43" s="119"/>
      <c r="I43" s="119"/>
    </row>
    <row r="44" spans="2:9" s="6" customFormat="1" ht="50.65" customHeight="1" x14ac:dyDescent="0.2">
      <c r="B44" s="51">
        <v>6</v>
      </c>
      <c r="C44" s="118" t="s">
        <v>508</v>
      </c>
      <c r="D44" s="119"/>
      <c r="E44" s="119"/>
      <c r="F44" s="119"/>
      <c r="G44" s="119"/>
      <c r="H44" s="119"/>
      <c r="I44" s="119"/>
    </row>
    <row r="45" spans="2:9" s="6" customFormat="1" ht="27.4" customHeight="1" x14ac:dyDescent="0.2">
      <c r="B45" s="51">
        <v>7</v>
      </c>
      <c r="C45" s="118" t="s">
        <v>509</v>
      </c>
      <c r="D45" s="119"/>
      <c r="E45" s="119"/>
      <c r="F45" s="119"/>
      <c r="G45" s="119"/>
      <c r="H45" s="119"/>
      <c r="I45" s="119"/>
    </row>
    <row r="46" spans="2:9" s="6" customFormat="1" ht="37.15" customHeight="1" x14ac:dyDescent="0.2">
      <c r="B46" s="51">
        <v>8</v>
      </c>
      <c r="C46" s="118" t="s">
        <v>510</v>
      </c>
      <c r="D46" s="119"/>
      <c r="E46" s="119"/>
      <c r="F46" s="119"/>
      <c r="G46" s="119"/>
      <c r="H46" s="119"/>
      <c r="I46" s="119"/>
    </row>
    <row r="47" spans="2:9" s="6" customFormat="1" ht="31.5" customHeight="1" x14ac:dyDescent="0.2">
      <c r="B47" s="51">
        <v>9</v>
      </c>
      <c r="C47" s="118" t="s">
        <v>511</v>
      </c>
      <c r="D47" s="119"/>
      <c r="E47" s="119"/>
      <c r="F47" s="119"/>
      <c r="G47" s="119"/>
      <c r="H47" s="119"/>
      <c r="I47" s="119"/>
    </row>
    <row r="48" spans="2:9" s="6" customFormat="1" ht="28.9" customHeight="1" x14ac:dyDescent="0.2">
      <c r="B48" s="51">
        <v>10</v>
      </c>
      <c r="C48" s="118" t="s">
        <v>512</v>
      </c>
      <c r="D48" s="119"/>
      <c r="E48" s="119"/>
      <c r="F48" s="119"/>
      <c r="G48" s="119"/>
      <c r="H48" s="119"/>
      <c r="I48" s="119"/>
    </row>
    <row r="49" spans="2:9" s="6" customFormat="1" ht="33" customHeight="1" x14ac:dyDescent="0.2">
      <c r="B49" s="51">
        <v>11</v>
      </c>
      <c r="C49" s="118" t="s">
        <v>513</v>
      </c>
      <c r="D49" s="119"/>
      <c r="E49" s="119"/>
      <c r="F49" s="119"/>
      <c r="G49" s="119"/>
      <c r="H49" s="119"/>
      <c r="I49" s="119"/>
    </row>
    <row r="50" spans="2:9" s="6" customFormat="1" ht="59.65" customHeight="1" x14ac:dyDescent="0.2">
      <c r="B50" s="51">
        <v>12</v>
      </c>
      <c r="C50" s="118" t="s">
        <v>514</v>
      </c>
      <c r="D50" s="119"/>
      <c r="E50" s="119"/>
      <c r="F50" s="119"/>
      <c r="G50" s="119"/>
      <c r="H50" s="119"/>
      <c r="I50" s="119"/>
    </row>
    <row r="51" spans="2:9" s="6" customFormat="1" ht="25.5" customHeight="1" x14ac:dyDescent="0.2">
      <c r="B51" s="51">
        <v>13</v>
      </c>
      <c r="C51" s="118" t="s">
        <v>515</v>
      </c>
      <c r="D51" s="119"/>
      <c r="E51" s="119"/>
      <c r="F51" s="119"/>
      <c r="G51" s="119"/>
      <c r="H51" s="119"/>
      <c r="I51" s="119"/>
    </row>
    <row r="52" spans="2:9" s="6" customFormat="1" ht="25.9" customHeight="1" x14ac:dyDescent="0.2">
      <c r="B52" s="51">
        <v>14</v>
      </c>
      <c r="C52" s="118" t="s">
        <v>516</v>
      </c>
      <c r="D52" s="119"/>
      <c r="E52" s="119"/>
      <c r="F52" s="119"/>
      <c r="G52" s="119"/>
      <c r="H52" s="119"/>
      <c r="I52" s="119"/>
    </row>
    <row r="53" spans="2:9" s="6" customFormat="1" ht="22.9" customHeight="1" x14ac:dyDescent="0.2">
      <c r="B53" s="51">
        <v>15</v>
      </c>
      <c r="C53" s="118" t="s">
        <v>517</v>
      </c>
      <c r="D53" s="119"/>
      <c r="E53" s="119"/>
      <c r="F53" s="119"/>
      <c r="G53" s="119"/>
      <c r="H53" s="119"/>
      <c r="I53" s="119"/>
    </row>
    <row r="54" spans="2:9" s="6" customFormat="1" ht="28.9" customHeight="1" x14ac:dyDescent="0.2">
      <c r="B54" s="51">
        <v>16</v>
      </c>
      <c r="C54" s="118" t="s">
        <v>518</v>
      </c>
      <c r="D54" s="119"/>
      <c r="E54" s="119"/>
      <c r="F54" s="119"/>
      <c r="G54" s="119"/>
      <c r="H54" s="119"/>
      <c r="I54" s="119"/>
    </row>
    <row r="55" spans="2:9" s="6" customFormat="1" ht="41.65" customHeight="1" x14ac:dyDescent="0.2">
      <c r="B55" s="51">
        <v>17</v>
      </c>
      <c r="C55" s="118" t="s">
        <v>519</v>
      </c>
      <c r="D55" s="119"/>
      <c r="E55" s="119"/>
      <c r="F55" s="119"/>
      <c r="G55" s="119"/>
      <c r="H55" s="119"/>
      <c r="I55" s="119"/>
    </row>
    <row r="56" spans="2:9" s="6" customFormat="1" ht="58.5" customHeight="1" x14ac:dyDescent="0.2">
      <c r="B56" s="51">
        <v>18</v>
      </c>
      <c r="C56" s="118" t="s">
        <v>520</v>
      </c>
      <c r="D56" s="119"/>
      <c r="E56" s="119"/>
      <c r="F56" s="119"/>
      <c r="G56" s="119"/>
      <c r="H56" s="119"/>
      <c r="I56" s="119"/>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G23" sqref="G23"/>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8.5" customWidth="1"/>
    <col min="7" max="8" width="8.75" customWidth="1"/>
    <col min="9" max="16384" width="8.75" hidden="1"/>
  </cols>
  <sheetData>
    <row r="1" spans="2:6" ht="20.25" x14ac:dyDescent="0.2">
      <c r="B1" s="111" t="s">
        <v>20</v>
      </c>
      <c r="C1" s="111"/>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7">
        <v>43257</v>
      </c>
      <c r="C5" s="19" t="s">
        <v>29</v>
      </c>
      <c r="D5" s="19" t="s">
        <v>30</v>
      </c>
      <c r="E5" s="20" t="s">
        <v>31</v>
      </c>
      <c r="F5" s="20" t="s">
        <v>32</v>
      </c>
    </row>
    <row r="6" spans="2:6" x14ac:dyDescent="0.2">
      <c r="B6" s="97">
        <v>43257</v>
      </c>
      <c r="C6" s="19" t="s">
        <v>29</v>
      </c>
      <c r="D6" s="19" t="s">
        <v>33</v>
      </c>
      <c r="E6" s="20" t="s">
        <v>34</v>
      </c>
      <c r="F6" s="20" t="s">
        <v>32</v>
      </c>
    </row>
    <row r="7" spans="2:6" x14ac:dyDescent="0.2">
      <c r="B7" s="97">
        <v>43257</v>
      </c>
      <c r="C7" s="19" t="s">
        <v>35</v>
      </c>
      <c r="D7" s="19" t="s">
        <v>36</v>
      </c>
      <c r="E7" s="20" t="s">
        <v>37</v>
      </c>
      <c r="F7" s="20" t="s">
        <v>38</v>
      </c>
    </row>
    <row r="8" spans="2:6" x14ac:dyDescent="0.2">
      <c r="B8" s="97">
        <v>43257</v>
      </c>
      <c r="C8" s="19" t="s">
        <v>29</v>
      </c>
      <c r="D8" s="19" t="s">
        <v>16</v>
      </c>
      <c r="E8" s="20" t="s">
        <v>39</v>
      </c>
      <c r="F8" s="20" t="s">
        <v>32</v>
      </c>
    </row>
    <row r="9" spans="2:6" x14ac:dyDescent="0.2">
      <c r="B9" s="97">
        <v>43257</v>
      </c>
      <c r="C9" s="19" t="s">
        <v>35</v>
      </c>
      <c r="D9" s="19" t="s">
        <v>40</v>
      </c>
      <c r="E9" s="20" t="s">
        <v>41</v>
      </c>
      <c r="F9" s="20" t="s">
        <v>42</v>
      </c>
    </row>
    <row r="10" spans="2:6" x14ac:dyDescent="0.2">
      <c r="B10" s="97">
        <v>43257</v>
      </c>
      <c r="C10" s="19" t="s">
        <v>35</v>
      </c>
      <c r="D10" s="19" t="s">
        <v>43</v>
      </c>
      <c r="E10" s="20" t="s">
        <v>44</v>
      </c>
      <c r="F10" s="20" t="s">
        <v>45</v>
      </c>
    </row>
    <row r="11" spans="2:6" x14ac:dyDescent="0.2">
      <c r="B11" s="97">
        <v>43257</v>
      </c>
      <c r="C11" s="19" t="s">
        <v>35</v>
      </c>
      <c r="D11" s="20" t="s">
        <v>46</v>
      </c>
      <c r="E11" s="20" t="s">
        <v>47</v>
      </c>
      <c r="F11" s="20" t="s">
        <v>45</v>
      </c>
    </row>
    <row r="12" spans="2:6" x14ac:dyDescent="0.2">
      <c r="B12" s="97">
        <v>43257</v>
      </c>
      <c r="C12" s="20" t="s">
        <v>35</v>
      </c>
      <c r="D12" s="20" t="s">
        <v>48</v>
      </c>
      <c r="E12" s="20" t="s">
        <v>49</v>
      </c>
      <c r="F12" s="20" t="s">
        <v>42</v>
      </c>
    </row>
    <row r="13" spans="2:6" x14ac:dyDescent="0.2">
      <c r="B13" s="97">
        <v>43257</v>
      </c>
      <c r="C13" s="20" t="s">
        <v>35</v>
      </c>
      <c r="D13" s="20" t="s">
        <v>50</v>
      </c>
      <c r="E13" s="20" t="s">
        <v>51</v>
      </c>
      <c r="F13" s="20" t="s">
        <v>52</v>
      </c>
    </row>
    <row r="14" spans="2:6" x14ac:dyDescent="0.2">
      <c r="B14" s="99">
        <v>43272</v>
      </c>
      <c r="C14" s="20" t="s">
        <v>29</v>
      </c>
      <c r="D14" s="20" t="s">
        <v>53</v>
      </c>
      <c r="E14" s="20" t="s">
        <v>54</v>
      </c>
      <c r="F14" s="20" t="s">
        <v>32</v>
      </c>
    </row>
    <row r="15" spans="2:6" x14ac:dyDescent="0.2">
      <c r="B15" s="99">
        <v>43272</v>
      </c>
      <c r="C15" s="20" t="s">
        <v>55</v>
      </c>
      <c r="D15" s="20" t="s">
        <v>56</v>
      </c>
      <c r="E15" s="20" t="s">
        <v>57</v>
      </c>
      <c r="F15" s="20" t="s">
        <v>58</v>
      </c>
    </row>
    <row r="16" spans="2:6" x14ac:dyDescent="0.2">
      <c r="B16" s="99">
        <v>43363</v>
      </c>
      <c r="C16" s="20" t="s">
        <v>59</v>
      </c>
      <c r="D16" s="20" t="s">
        <v>56</v>
      </c>
      <c r="E16" s="20" t="s">
        <v>60</v>
      </c>
      <c r="F16" s="20" t="s">
        <v>61</v>
      </c>
    </row>
    <row r="17" spans="2:6" ht="72" x14ac:dyDescent="0.2">
      <c r="B17" s="109" t="s">
        <v>62</v>
      </c>
      <c r="C17" s="20" t="s">
        <v>35</v>
      </c>
      <c r="D17" s="20" t="s">
        <v>56</v>
      </c>
      <c r="E17" s="108" t="s">
        <v>63</v>
      </c>
      <c r="F17" s="20" t="s">
        <v>61</v>
      </c>
    </row>
    <row r="18" spans="2:6" x14ac:dyDescent="0.2">
      <c r="B18" s="110">
        <v>43110</v>
      </c>
      <c r="C18" s="20" t="s">
        <v>59</v>
      </c>
      <c r="D18" s="20" t="s">
        <v>56</v>
      </c>
      <c r="E18" s="20" t="s">
        <v>64</v>
      </c>
      <c r="F18" s="20" t="s">
        <v>61</v>
      </c>
    </row>
    <row r="19" spans="2:6" x14ac:dyDescent="0.2">
      <c r="B19" s="99">
        <v>43788</v>
      </c>
      <c r="C19" s="20" t="s">
        <v>59</v>
      </c>
      <c r="D19" s="20" t="s">
        <v>56</v>
      </c>
      <c r="E19" s="20" t="s">
        <v>65</v>
      </c>
      <c r="F19" s="20" t="s">
        <v>66</v>
      </c>
    </row>
    <row r="20" spans="2:6" x14ac:dyDescent="0.2">
      <c r="B20" s="99">
        <v>44889</v>
      </c>
      <c r="C20" s="20" t="s">
        <v>67</v>
      </c>
      <c r="D20" s="20" t="s">
        <v>68</v>
      </c>
      <c r="E20" s="20" t="s">
        <v>69</v>
      </c>
      <c r="F20" s="20" t="s">
        <v>70</v>
      </c>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6" activePane="bottomLeft" state="frozen"/>
      <selection activeCell="E25" sqref="E25"/>
      <selection pane="bottomLeft" activeCell="H22" sqref="H22"/>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8" customWidth="1"/>
    <col min="9" max="9" width="19.25" customWidth="1"/>
    <col min="10" max="11" width="8.75" customWidth="1"/>
    <col min="12" max="12" width="0" hidden="1" customWidth="1"/>
    <col min="13" max="16384" width="8.75" hidden="1"/>
  </cols>
  <sheetData>
    <row r="1" spans="2:9" ht="25.15" customHeight="1" x14ac:dyDescent="0.2">
      <c r="B1" s="1" t="s">
        <v>71</v>
      </c>
      <c r="C1" s="21"/>
      <c r="D1" s="22"/>
      <c r="E1" s="21"/>
      <c r="H1"/>
    </row>
    <row r="2" spans="2:9" s="23" customFormat="1" ht="15" thickBot="1" x14ac:dyDescent="0.25">
      <c r="H2" s="24"/>
    </row>
    <row r="3" spans="2:9" s="23" customFormat="1" ht="17.25" thickBot="1" x14ac:dyDescent="0.25">
      <c r="B3" s="123" t="s">
        <v>3</v>
      </c>
      <c r="C3" s="124"/>
      <c r="D3" s="125" t="str">
        <f>'Cover sheet'!C5</f>
        <v>Southern Water</v>
      </c>
      <c r="E3" s="125"/>
      <c r="F3" s="125"/>
      <c r="G3" s="64"/>
      <c r="H3" s="24"/>
    </row>
    <row r="4" spans="2:9" s="23" customFormat="1" ht="19.149999999999999" customHeight="1" thickBot="1" x14ac:dyDescent="0.25">
      <c r="B4" s="123" t="s">
        <v>6</v>
      </c>
      <c r="C4" s="124"/>
      <c r="D4" s="125" t="str">
        <f>'Cover sheet'!C6</f>
        <v>Hampshire Andover</v>
      </c>
      <c r="E4" s="125"/>
      <c r="F4" s="125"/>
      <c r="G4" s="64"/>
      <c r="H4" s="24"/>
    </row>
    <row r="5" spans="2:9" s="23" customFormat="1" ht="16.5" thickBot="1" x14ac:dyDescent="0.35">
      <c r="B5" s="25"/>
      <c r="C5" s="25"/>
      <c r="H5" s="24"/>
    </row>
    <row r="6" spans="2:9" ht="16.899999999999999" customHeight="1" thickBot="1" x14ac:dyDescent="0.25">
      <c r="B6" s="17" t="s">
        <v>72</v>
      </c>
      <c r="C6" s="18" t="s">
        <v>73</v>
      </c>
      <c r="D6" s="18" t="s">
        <v>74</v>
      </c>
      <c r="E6" s="65" t="s">
        <v>75</v>
      </c>
      <c r="F6" s="77" t="s">
        <v>76</v>
      </c>
      <c r="G6" s="70"/>
      <c r="H6" s="112" t="s">
        <v>77</v>
      </c>
      <c r="I6" s="113"/>
    </row>
    <row r="7" spans="2:9" ht="40.15" customHeight="1" x14ac:dyDescent="0.2">
      <c r="B7" s="26">
        <v>1</v>
      </c>
      <c r="C7" s="45" t="s">
        <v>78</v>
      </c>
      <c r="D7" s="45" t="s">
        <v>79</v>
      </c>
      <c r="E7" s="59" t="s">
        <v>80</v>
      </c>
      <c r="F7" s="26" t="s">
        <v>79</v>
      </c>
      <c r="G7" s="61"/>
      <c r="H7" s="94" t="s">
        <v>81</v>
      </c>
      <c r="I7" s="94" t="str">
        <f>'Cover sheet'!C13</f>
        <v>https://www.southernwater.co.uk/media/1696/hants_andover.zip</v>
      </c>
    </row>
    <row r="8" spans="2:9" ht="40.15" customHeight="1" x14ac:dyDescent="0.2">
      <c r="B8" s="26">
        <v>2</v>
      </c>
      <c r="C8" s="45" t="s">
        <v>82</v>
      </c>
      <c r="D8" s="45" t="s">
        <v>79</v>
      </c>
      <c r="E8" s="59" t="s">
        <v>83</v>
      </c>
      <c r="F8" s="26">
        <v>0</v>
      </c>
      <c r="G8" s="61"/>
      <c r="H8" s="27">
        <v>5</v>
      </c>
    </row>
    <row r="9" spans="2:9" ht="40.15" customHeight="1" x14ac:dyDescent="0.2">
      <c r="B9" s="26">
        <v>3</v>
      </c>
      <c r="C9" s="45" t="s">
        <v>84</v>
      </c>
      <c r="D9" s="45" t="s">
        <v>79</v>
      </c>
      <c r="E9" s="59" t="s">
        <v>85</v>
      </c>
      <c r="F9" s="26">
        <v>0</v>
      </c>
      <c r="G9" s="61"/>
      <c r="H9" s="95">
        <v>1</v>
      </c>
    </row>
    <row r="10" spans="2:9" ht="40.15" customHeight="1" x14ac:dyDescent="0.2">
      <c r="B10" s="26">
        <v>4</v>
      </c>
      <c r="C10" s="45" t="s">
        <v>86</v>
      </c>
      <c r="D10" s="45" t="s">
        <v>79</v>
      </c>
      <c r="E10" s="59" t="s">
        <v>85</v>
      </c>
      <c r="F10" s="26">
        <v>0</v>
      </c>
      <c r="G10" s="61"/>
      <c r="H10" s="95">
        <v>0</v>
      </c>
    </row>
    <row r="11" spans="2:9" ht="40.15" customHeight="1" x14ac:dyDescent="0.2">
      <c r="B11" s="26">
        <v>5</v>
      </c>
      <c r="C11" s="45" t="s">
        <v>87</v>
      </c>
      <c r="D11" s="45" t="s">
        <v>79</v>
      </c>
      <c r="E11" s="59" t="s">
        <v>85</v>
      </c>
      <c r="F11" s="26">
        <v>0</v>
      </c>
      <c r="G11" s="61"/>
      <c r="H11" s="95">
        <v>0</v>
      </c>
    </row>
    <row r="12" spans="2:9" ht="40.15" customHeight="1" x14ac:dyDescent="0.2">
      <c r="B12" s="26">
        <v>6</v>
      </c>
      <c r="C12" s="45" t="s">
        <v>88</v>
      </c>
      <c r="D12" s="45" t="s">
        <v>79</v>
      </c>
      <c r="E12" s="59" t="s">
        <v>85</v>
      </c>
      <c r="F12" s="26">
        <v>0</v>
      </c>
      <c r="G12" s="61"/>
      <c r="H12" s="95">
        <v>0</v>
      </c>
    </row>
    <row r="13" spans="2:9" ht="40.15" customHeight="1" x14ac:dyDescent="0.2">
      <c r="B13" s="26">
        <v>7</v>
      </c>
      <c r="C13" s="45" t="s">
        <v>89</v>
      </c>
      <c r="D13" s="45" t="s">
        <v>79</v>
      </c>
      <c r="E13" s="59" t="s">
        <v>85</v>
      </c>
      <c r="F13" s="26" t="s">
        <v>79</v>
      </c>
      <c r="G13" s="61"/>
      <c r="H13" s="27" t="s">
        <v>90</v>
      </c>
    </row>
    <row r="14" spans="2:9" ht="40.15" customHeight="1" x14ac:dyDescent="0.2">
      <c r="B14" s="26">
        <v>8</v>
      </c>
      <c r="C14" s="45" t="s">
        <v>91</v>
      </c>
      <c r="D14" s="45" t="s">
        <v>79</v>
      </c>
      <c r="E14" s="59" t="s">
        <v>92</v>
      </c>
      <c r="F14" s="26">
        <v>0</v>
      </c>
      <c r="G14" s="61"/>
      <c r="H14" s="27" t="s">
        <v>93</v>
      </c>
    </row>
    <row r="15" spans="2:9" ht="40.15" customHeight="1" x14ac:dyDescent="0.2">
      <c r="B15" s="26">
        <v>9</v>
      </c>
      <c r="C15" s="45" t="s">
        <v>94</v>
      </c>
      <c r="D15" s="46" t="s">
        <v>79</v>
      </c>
      <c r="E15" s="59" t="s">
        <v>92</v>
      </c>
      <c r="F15" s="26">
        <v>0</v>
      </c>
      <c r="G15" s="61"/>
      <c r="H15" s="27" t="s">
        <v>95</v>
      </c>
    </row>
    <row r="16" spans="2:9" ht="40.15" customHeight="1" x14ac:dyDescent="0.2">
      <c r="B16" s="26">
        <v>10</v>
      </c>
      <c r="C16" s="45" t="s">
        <v>96</v>
      </c>
      <c r="D16" s="46" t="s">
        <v>79</v>
      </c>
      <c r="E16" s="71" t="s">
        <v>92</v>
      </c>
      <c r="F16" s="26">
        <v>0</v>
      </c>
      <c r="G16" s="61"/>
      <c r="H16" s="94" t="s">
        <v>97</v>
      </c>
    </row>
    <row r="17" spans="2:8" ht="40.15" customHeight="1" x14ac:dyDescent="0.2">
      <c r="B17" s="26">
        <v>11</v>
      </c>
      <c r="C17" s="45" t="s">
        <v>98</v>
      </c>
      <c r="D17" s="46" t="s">
        <v>79</v>
      </c>
      <c r="E17" s="71" t="s">
        <v>99</v>
      </c>
      <c r="F17" s="26" t="s">
        <v>79</v>
      </c>
      <c r="G17" s="61"/>
      <c r="H17" s="94" t="s">
        <v>100</v>
      </c>
    </row>
    <row r="18" spans="2:8" ht="40.15" customHeight="1" x14ac:dyDescent="0.2">
      <c r="B18" s="26">
        <v>12</v>
      </c>
      <c r="C18" s="45" t="s">
        <v>101</v>
      </c>
      <c r="D18" s="46" t="s">
        <v>102</v>
      </c>
      <c r="E18" s="71" t="s">
        <v>103</v>
      </c>
      <c r="F18" s="26">
        <v>1</v>
      </c>
      <c r="G18" s="61"/>
      <c r="H18" s="106" t="s">
        <v>104</v>
      </c>
    </row>
    <row r="19" spans="2:8" ht="40.15" customHeight="1" x14ac:dyDescent="0.2">
      <c r="B19" s="26">
        <v>13</v>
      </c>
      <c r="C19" s="45" t="s">
        <v>105</v>
      </c>
      <c r="D19" s="45" t="s">
        <v>79</v>
      </c>
      <c r="E19" s="71" t="s">
        <v>106</v>
      </c>
      <c r="F19" s="26" t="s">
        <v>79</v>
      </c>
      <c r="G19" s="61"/>
      <c r="H19" s="27" t="s">
        <v>107</v>
      </c>
    </row>
    <row r="20" spans="2:8" ht="40.15" customHeight="1" x14ac:dyDescent="0.2">
      <c r="B20" s="26">
        <v>14</v>
      </c>
      <c r="C20" s="45" t="s">
        <v>108</v>
      </c>
      <c r="D20" s="46" t="s">
        <v>79</v>
      </c>
      <c r="E20" s="71" t="s">
        <v>109</v>
      </c>
      <c r="F20" s="26" t="s">
        <v>110</v>
      </c>
      <c r="G20" s="61"/>
      <c r="H20" s="27" t="s">
        <v>111</v>
      </c>
    </row>
    <row r="21" spans="2:8" ht="40.15" customHeight="1" x14ac:dyDescent="0.2">
      <c r="B21" s="26">
        <v>15</v>
      </c>
      <c r="C21" s="45" t="s">
        <v>112</v>
      </c>
      <c r="D21" s="45" t="s">
        <v>79</v>
      </c>
      <c r="E21" s="71" t="s">
        <v>99</v>
      </c>
      <c r="F21" s="26" t="s">
        <v>79</v>
      </c>
      <c r="G21" s="61"/>
      <c r="H21" s="94" t="s">
        <v>113</v>
      </c>
    </row>
    <row r="22" spans="2:8" ht="40.15" customHeight="1" x14ac:dyDescent="0.2">
      <c r="B22" s="26">
        <v>16</v>
      </c>
      <c r="C22" s="45" t="s">
        <v>114</v>
      </c>
      <c r="D22" s="45" t="s">
        <v>79</v>
      </c>
      <c r="E22" s="71" t="s">
        <v>99</v>
      </c>
      <c r="F22" s="26" t="s">
        <v>79</v>
      </c>
      <c r="G22" s="61"/>
      <c r="H22" s="27" t="s">
        <v>115</v>
      </c>
    </row>
    <row r="23" spans="2:8" x14ac:dyDescent="0.2"/>
    <row r="24" spans="2:8" ht="13.9" customHeight="1" x14ac:dyDescent="0.2"/>
    <row r="25" spans="2:8" ht="15" x14ac:dyDescent="0.25">
      <c r="B25" s="47" t="s">
        <v>116</v>
      </c>
    </row>
    <row r="26" spans="2:8" x14ac:dyDescent="0.2"/>
    <row r="27" spans="2:8" x14ac:dyDescent="0.2">
      <c r="B27" s="48"/>
      <c r="C27" t="s">
        <v>117</v>
      </c>
    </row>
    <row r="28" spans="2:8" x14ac:dyDescent="0.2"/>
    <row r="29" spans="2:8" x14ac:dyDescent="0.2">
      <c r="B29" s="49"/>
      <c r="C29" t="s">
        <v>118</v>
      </c>
    </row>
    <row r="30" spans="2:8" x14ac:dyDescent="0.2"/>
    <row r="31" spans="2:8" x14ac:dyDescent="0.2"/>
    <row r="32" spans="2:8" x14ac:dyDescent="0.2"/>
    <row r="33" spans="1:11" ht="15" x14ac:dyDescent="0.25">
      <c r="B33" s="114" t="s">
        <v>119</v>
      </c>
      <c r="C33" s="115"/>
      <c r="D33" s="115"/>
      <c r="E33" s="115"/>
      <c r="F33" s="116"/>
      <c r="G33" s="66"/>
      <c r="H33" s="55"/>
      <c r="I33" s="55"/>
      <c r="J33" s="55"/>
      <c r="K33" s="56"/>
    </row>
    <row r="34" spans="1:11" s="6" customFormat="1" ht="13.9" customHeight="1" x14ac:dyDescent="0.2">
      <c r="H34" s="41"/>
    </row>
    <row r="35" spans="1:11" s="6" customFormat="1" ht="13.9" customHeight="1" x14ac:dyDescent="0.2">
      <c r="B35" s="52" t="s">
        <v>120</v>
      </c>
      <c r="C35" s="117" t="s">
        <v>121</v>
      </c>
      <c r="D35" s="117"/>
      <c r="E35" s="117"/>
      <c r="F35" s="117"/>
      <c r="G35" s="67"/>
    </row>
    <row r="36" spans="1:11" s="54" customFormat="1" ht="73.150000000000006" customHeight="1" x14ac:dyDescent="0.2">
      <c r="A36" s="6"/>
      <c r="B36" s="51">
        <v>1</v>
      </c>
      <c r="C36" s="120" t="s">
        <v>122</v>
      </c>
      <c r="D36" s="121"/>
      <c r="E36" s="121"/>
      <c r="F36" s="122"/>
      <c r="G36" s="68"/>
      <c r="H36" s="53"/>
      <c r="I36" s="53"/>
      <c r="J36" s="53"/>
    </row>
    <row r="37" spans="1:11" s="54" customFormat="1" ht="57" customHeight="1" x14ac:dyDescent="0.2">
      <c r="A37" s="6"/>
      <c r="B37" s="51">
        <v>2</v>
      </c>
      <c r="C37" s="118" t="s">
        <v>123</v>
      </c>
      <c r="D37" s="118"/>
      <c r="E37" s="118"/>
      <c r="F37" s="118"/>
      <c r="G37" s="68"/>
    </row>
    <row r="38" spans="1:11" s="54" customFormat="1" ht="40.15" customHeight="1" x14ac:dyDescent="0.2">
      <c r="A38" s="6"/>
      <c r="B38" s="51">
        <v>3</v>
      </c>
      <c r="C38" s="118" t="s">
        <v>124</v>
      </c>
      <c r="D38" s="118"/>
      <c r="E38" s="118"/>
      <c r="F38" s="118"/>
      <c r="G38" s="68"/>
    </row>
    <row r="39" spans="1:11" s="54" customFormat="1" ht="40.15" customHeight="1" x14ac:dyDescent="0.2">
      <c r="A39" s="6"/>
      <c r="B39" s="51">
        <v>4</v>
      </c>
      <c r="C39" s="118" t="s">
        <v>125</v>
      </c>
      <c r="D39" s="118"/>
      <c r="E39" s="118"/>
      <c r="F39" s="118"/>
      <c r="G39" s="68"/>
    </row>
    <row r="40" spans="1:11" s="54" customFormat="1" ht="40.15" customHeight="1" x14ac:dyDescent="0.2">
      <c r="A40" s="6"/>
      <c r="B40" s="51">
        <v>5</v>
      </c>
      <c r="C40" s="118" t="s">
        <v>126</v>
      </c>
      <c r="D40" s="118"/>
      <c r="E40" s="118"/>
      <c r="F40" s="118"/>
      <c r="G40" s="68"/>
    </row>
    <row r="41" spans="1:11" s="54" customFormat="1" ht="40.15" customHeight="1" x14ac:dyDescent="0.2">
      <c r="A41" s="6"/>
      <c r="B41" s="51">
        <v>6</v>
      </c>
      <c r="C41" s="118" t="s">
        <v>127</v>
      </c>
      <c r="D41" s="118"/>
      <c r="E41" s="118"/>
      <c r="F41" s="118"/>
      <c r="G41" s="68"/>
    </row>
    <row r="42" spans="1:11" s="54" customFormat="1" ht="60" customHeight="1" x14ac:dyDescent="0.2">
      <c r="A42" s="6"/>
      <c r="B42" s="51">
        <v>7</v>
      </c>
      <c r="C42" s="118" t="s">
        <v>128</v>
      </c>
      <c r="D42" s="118"/>
      <c r="E42" s="118"/>
      <c r="F42" s="118"/>
      <c r="G42" s="68"/>
    </row>
    <row r="43" spans="1:11" s="54" customFormat="1" ht="66" customHeight="1" x14ac:dyDescent="0.2">
      <c r="A43" s="6"/>
      <c r="B43" s="51">
        <v>8</v>
      </c>
      <c r="C43" s="118" t="s">
        <v>129</v>
      </c>
      <c r="D43" s="118"/>
      <c r="E43" s="118"/>
      <c r="F43" s="118"/>
      <c r="G43" s="68"/>
    </row>
    <row r="44" spans="1:11" s="54" customFormat="1" ht="49.5" customHeight="1" x14ac:dyDescent="0.2">
      <c r="A44" s="6"/>
      <c r="B44" s="51">
        <v>9</v>
      </c>
      <c r="C44" s="118" t="s">
        <v>130</v>
      </c>
      <c r="D44" s="118"/>
      <c r="E44" s="118"/>
      <c r="F44" s="118"/>
      <c r="G44" s="68"/>
    </row>
    <row r="45" spans="1:11" s="54" customFormat="1" ht="47.65" customHeight="1" x14ac:dyDescent="0.2">
      <c r="A45" s="6"/>
      <c r="B45" s="51">
        <v>10</v>
      </c>
      <c r="C45" s="119" t="s">
        <v>131</v>
      </c>
      <c r="D45" s="119"/>
      <c r="E45" s="119"/>
      <c r="F45" s="119"/>
      <c r="G45" s="69"/>
    </row>
    <row r="46" spans="1:11" s="54" customFormat="1" ht="77.650000000000006" customHeight="1" x14ac:dyDescent="0.2">
      <c r="A46" s="6"/>
      <c r="B46" s="51">
        <v>11</v>
      </c>
      <c r="C46" s="119" t="s">
        <v>132</v>
      </c>
      <c r="D46" s="119"/>
      <c r="E46" s="119"/>
      <c r="F46" s="119"/>
      <c r="G46" s="69"/>
    </row>
    <row r="47" spans="1:11" s="54" customFormat="1" ht="40.15" customHeight="1" x14ac:dyDescent="0.2">
      <c r="A47" s="6"/>
      <c r="B47" s="51">
        <v>12</v>
      </c>
      <c r="C47" s="119" t="s">
        <v>133</v>
      </c>
      <c r="D47" s="119"/>
      <c r="E47" s="119"/>
      <c r="F47" s="119"/>
      <c r="G47" s="69"/>
    </row>
    <row r="48" spans="1:11" s="54" customFormat="1" ht="40.15" customHeight="1" x14ac:dyDescent="0.2">
      <c r="A48" s="6"/>
      <c r="B48" s="51">
        <v>13</v>
      </c>
      <c r="C48" s="119" t="s">
        <v>134</v>
      </c>
      <c r="D48" s="119"/>
      <c r="E48" s="119"/>
      <c r="F48" s="119"/>
      <c r="G48" s="69"/>
    </row>
    <row r="49" spans="1:7" s="54" customFormat="1" ht="47.65" customHeight="1" x14ac:dyDescent="0.2">
      <c r="A49" s="6"/>
      <c r="B49" s="51">
        <v>14</v>
      </c>
      <c r="C49" s="119" t="s">
        <v>135</v>
      </c>
      <c r="D49" s="119"/>
      <c r="E49" s="119"/>
      <c r="F49" s="119"/>
      <c r="G49" s="69"/>
    </row>
    <row r="50" spans="1:7" s="54" customFormat="1" ht="91.15" customHeight="1" x14ac:dyDescent="0.2">
      <c r="A50" s="6"/>
      <c r="B50" s="51">
        <v>15</v>
      </c>
      <c r="C50" s="119" t="s">
        <v>136</v>
      </c>
      <c r="D50" s="119"/>
      <c r="E50" s="119"/>
      <c r="F50" s="119"/>
      <c r="G50" s="69"/>
    </row>
    <row r="51" spans="1:7" s="54" customFormat="1" ht="149.65" customHeight="1" x14ac:dyDescent="0.2">
      <c r="A51" s="6"/>
      <c r="B51" s="51">
        <v>16</v>
      </c>
      <c r="C51" s="119" t="s">
        <v>137</v>
      </c>
      <c r="D51" s="119"/>
      <c r="E51" s="119"/>
      <c r="F51" s="119"/>
      <c r="G51" s="69"/>
    </row>
    <row r="52" spans="1:7" x14ac:dyDescent="0.2"/>
    <row r="53" spans="1:7" x14ac:dyDescent="0.2">
      <c r="B53" s="114" t="s">
        <v>138</v>
      </c>
      <c r="C53" s="115"/>
      <c r="D53" s="115"/>
      <c r="E53" s="115"/>
      <c r="F53" s="116"/>
    </row>
    <row r="54" spans="1:7" ht="15" thickBot="1" x14ac:dyDescent="0.25"/>
    <row r="55" spans="1:7" ht="15" thickBot="1" x14ac:dyDescent="0.25">
      <c r="B55" s="72" t="s">
        <v>72</v>
      </c>
      <c r="C55" s="73" t="s">
        <v>139</v>
      </c>
      <c r="D55" s="73" t="s">
        <v>140</v>
      </c>
    </row>
    <row r="56" spans="1:7" ht="51.75" thickBot="1" x14ac:dyDescent="0.25">
      <c r="B56" s="74">
        <v>1</v>
      </c>
      <c r="C56" s="75" t="s">
        <v>141</v>
      </c>
      <c r="D56" s="75" t="s">
        <v>142</v>
      </c>
    </row>
    <row r="57" spans="1:7" ht="64.5" thickBot="1" x14ac:dyDescent="0.25">
      <c r="B57" s="74">
        <v>2</v>
      </c>
      <c r="C57" s="75" t="s">
        <v>143</v>
      </c>
      <c r="D57" s="75" t="s">
        <v>144</v>
      </c>
    </row>
    <row r="58" spans="1:7" ht="90" thickBot="1" x14ac:dyDescent="0.25">
      <c r="B58" s="74">
        <v>3</v>
      </c>
      <c r="C58" s="75" t="s">
        <v>145</v>
      </c>
      <c r="D58" s="75" t="s">
        <v>146</v>
      </c>
    </row>
    <row r="59" spans="1:7" ht="128.25" thickBot="1" x14ac:dyDescent="0.25">
      <c r="B59" s="74">
        <v>4</v>
      </c>
      <c r="C59" s="75" t="s">
        <v>147</v>
      </c>
      <c r="D59" s="75" t="s">
        <v>148</v>
      </c>
    </row>
    <row r="60" spans="1:7" ht="39" thickBot="1" x14ac:dyDescent="0.25">
      <c r="B60" s="74">
        <v>5</v>
      </c>
      <c r="C60" s="75" t="s">
        <v>149</v>
      </c>
      <c r="D60" s="75" t="s">
        <v>150</v>
      </c>
    </row>
    <row r="61" spans="1:7" x14ac:dyDescent="0.2"/>
    <row r="62" spans="1:7" ht="38.25" x14ac:dyDescent="0.2">
      <c r="C62" s="76" t="s">
        <v>151</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90" zoomScaleNormal="90" workbookViewId="0">
      <selection activeCell="H7" sqref="H7"/>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152</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23" t="s">
        <v>3</v>
      </c>
      <c r="C3" s="136"/>
      <c r="D3" s="133" t="str">
        <f>'Cover sheet'!C5</f>
        <v>Southern Water</v>
      </c>
      <c r="E3" s="134"/>
      <c r="F3" s="135"/>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3" t="s">
        <v>6</v>
      </c>
      <c r="C4" s="136"/>
      <c r="D4" s="133" t="str">
        <f>'Cover sheet'!C6</f>
        <v>Hampshire Andover</v>
      </c>
      <c r="E4" s="134"/>
      <c r="F4" s="135"/>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5" thickBot="1" x14ac:dyDescent="0.25">
      <c r="B6" s="17" t="s">
        <v>72</v>
      </c>
      <c r="C6" s="17" t="s">
        <v>155</v>
      </c>
      <c r="D6" s="18" t="s">
        <v>74</v>
      </c>
      <c r="E6" s="18" t="s">
        <v>75</v>
      </c>
      <c r="F6" s="77" t="s">
        <v>76</v>
      </c>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05"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40.15" customHeight="1" x14ac:dyDescent="0.2">
      <c r="B7" s="80">
        <v>1</v>
      </c>
      <c r="C7" s="78" t="s">
        <v>236</v>
      </c>
      <c r="D7" s="30" t="s">
        <v>237</v>
      </c>
      <c r="E7" s="30" t="s">
        <v>103</v>
      </c>
      <c r="F7" s="30">
        <v>2</v>
      </c>
      <c r="G7" s="31"/>
      <c r="H7" s="84">
        <f>'[2]2. BL Supply'!M$20</f>
        <v>21.52</v>
      </c>
      <c r="I7" s="84">
        <f>'[2]2. BL Supply'!N$20</f>
        <v>22.95</v>
      </c>
      <c r="J7" s="84">
        <f>'[2]2. BL Supply'!O$20</f>
        <v>22.95</v>
      </c>
      <c r="K7" s="84">
        <f>'[2]2. BL Supply'!P$20</f>
        <v>22.95</v>
      </c>
      <c r="L7" s="84">
        <f>'[2]2. BL Supply'!Q$20</f>
        <v>22.95</v>
      </c>
      <c r="M7" s="84">
        <f>'[2]2. BL Supply'!R$20</f>
        <v>22.95</v>
      </c>
      <c r="N7" s="84">
        <f>'[2]2. BL Supply'!S$20</f>
        <v>22.95</v>
      </c>
      <c r="O7" s="84">
        <f>'[2]2. BL Supply'!T$20</f>
        <v>22.95</v>
      </c>
      <c r="P7" s="84">
        <f>'[2]2. BL Supply'!U$20</f>
        <v>22.95</v>
      </c>
      <c r="Q7" s="84">
        <f>'[2]2. BL Supply'!V$20</f>
        <v>22.95</v>
      </c>
      <c r="R7" s="84">
        <f>'[2]2. BL Supply'!W$20</f>
        <v>22.95</v>
      </c>
      <c r="S7" s="84">
        <f>'[2]2. BL Supply'!X$20</f>
        <v>22.95</v>
      </c>
      <c r="T7" s="84">
        <f>'[2]2. BL Supply'!Y$20</f>
        <v>22.95</v>
      </c>
      <c r="U7" s="84">
        <f>'[2]2. BL Supply'!Z$20</f>
        <v>22.95</v>
      </c>
      <c r="V7" s="84">
        <f>'[2]2. BL Supply'!AA$20</f>
        <v>22.95</v>
      </c>
      <c r="W7" s="84">
        <f>'[2]2. BL Supply'!AB$20</f>
        <v>22.95</v>
      </c>
      <c r="X7" s="84">
        <f>'[2]2. BL Supply'!AC$20</f>
        <v>22.95</v>
      </c>
      <c r="Y7" s="84">
        <f>'[2]2. BL Supply'!AD$20</f>
        <v>22.95</v>
      </c>
      <c r="Z7" s="84">
        <f>'[2]2. BL Supply'!AE$20</f>
        <v>22.95</v>
      </c>
      <c r="AA7" s="84">
        <f>'[2]2. BL Supply'!AF$20</f>
        <v>22.95</v>
      </c>
      <c r="AB7" s="84">
        <f>'[2]2. BL Supply'!AG$20</f>
        <v>22.95</v>
      </c>
      <c r="AC7" s="84">
        <f>'[2]2. BL Supply'!AH$20</f>
        <v>22.95</v>
      </c>
      <c r="AD7" s="84">
        <f>'[2]2. BL Supply'!AI$20</f>
        <v>22.95</v>
      </c>
      <c r="AE7" s="84">
        <f>'[2]2. BL Supply'!AJ$20</f>
        <v>22.95</v>
      </c>
      <c r="AF7" s="84">
        <f>'[2]2. BL Supply'!AK$20</f>
        <v>22.95</v>
      </c>
      <c r="AG7" s="87">
        <f>'[2]2. BL Supply'!AL$20</f>
        <v>22.95</v>
      </c>
      <c r="AH7" s="87">
        <f>'[2]2. BL Supply'!AM$20</f>
        <v>22.95</v>
      </c>
      <c r="AI7" s="87">
        <f>'[2]2. BL Supply'!AN$20</f>
        <v>22.95</v>
      </c>
      <c r="AJ7" s="87">
        <f>'[2]2. BL Supply'!AO$20</f>
        <v>22.95</v>
      </c>
      <c r="AK7" s="87">
        <f>'[2]2. BL Supply'!AP$20</f>
        <v>22.95</v>
      </c>
      <c r="AL7" s="87">
        <f>'[2]2. BL Supply'!AQ$20</f>
        <v>22.95</v>
      </c>
      <c r="AM7" s="87">
        <f>'[2]2. BL Supply'!AR$20</f>
        <v>22.95</v>
      </c>
      <c r="AN7" s="87">
        <f>'[2]2. BL Supply'!AS$20</f>
        <v>22.95</v>
      </c>
      <c r="AO7" s="87">
        <f>'[2]2. BL Supply'!AT$20</f>
        <v>22.95</v>
      </c>
      <c r="AP7" s="87">
        <f>'[2]2. BL Supply'!AU$20</f>
        <v>22.95</v>
      </c>
      <c r="AQ7" s="87">
        <f>'[2]2. BL Supply'!AV$20</f>
        <v>22.95</v>
      </c>
      <c r="AR7" s="87">
        <f>'[2]2. BL Supply'!AW$20</f>
        <v>22.95</v>
      </c>
      <c r="AS7" s="87">
        <f>'[2]2. BL Supply'!AX$20</f>
        <v>22.95</v>
      </c>
      <c r="AT7" s="87">
        <f>'[2]2. BL Supply'!AY$20</f>
        <v>22.95</v>
      </c>
      <c r="AU7" s="87">
        <f>'[2]2. BL Supply'!AZ$20</f>
        <v>22.95</v>
      </c>
      <c r="AV7" s="87">
        <f>'[2]2. BL Supply'!BA$20</f>
        <v>22.95</v>
      </c>
      <c r="AW7" s="87">
        <f>'[2]2. BL Supply'!BB$20</f>
        <v>22.95</v>
      </c>
      <c r="AX7" s="87">
        <f>'[2]2. BL Supply'!BC$20</f>
        <v>22.95</v>
      </c>
      <c r="AY7" s="87">
        <f>'[2]2. BL Supply'!BD$20</f>
        <v>22.95</v>
      </c>
      <c r="AZ7" s="87">
        <f>'[2]2. BL Supply'!BE$20</f>
        <v>22.95</v>
      </c>
      <c r="BA7" s="87">
        <f>'[2]2. BL Supply'!BF$20</f>
        <v>22.95</v>
      </c>
      <c r="BB7" s="87">
        <f>'[2]2. BL Supply'!BG$20</f>
        <v>22.95</v>
      </c>
      <c r="BC7" s="87">
        <f>'[2]2. BL Supply'!BH$20</f>
        <v>22.95</v>
      </c>
      <c r="BD7" s="87">
        <f>'[2]2. BL Supply'!BI$20</f>
        <v>22.95</v>
      </c>
      <c r="BE7" s="87">
        <f>'[2]2. BL Supply'!BJ$20</f>
        <v>22.95</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40.15" customHeight="1" x14ac:dyDescent="0.2">
      <c r="B8" s="81">
        <f>B7+1</f>
        <v>2</v>
      </c>
      <c r="C8" s="79" t="s">
        <v>238</v>
      </c>
      <c r="D8" s="35" t="s">
        <v>239</v>
      </c>
      <c r="E8" s="36" t="s">
        <v>103</v>
      </c>
      <c r="F8" s="36">
        <v>2</v>
      </c>
      <c r="G8" s="31"/>
      <c r="H8" s="84">
        <f>'[2]2. BL Supply'!M$22</f>
        <v>4.6575148642747114E-3</v>
      </c>
      <c r="I8" s="84">
        <f>'[2]2. BL Supply'!N$22</f>
        <v>4.7610151945919272E-3</v>
      </c>
      <c r="J8" s="84">
        <f>'[2]2. BL Supply'!O$22</f>
        <v>4.8645155249091429E-3</v>
      </c>
      <c r="K8" s="84">
        <f>'[2]2. BL Supply'!P$22</f>
        <v>4.9680158552263586E-3</v>
      </c>
      <c r="L8" s="84">
        <f>'[2]2. BL Supply'!Q$22</f>
        <v>5.0715161855435743E-3</v>
      </c>
      <c r="M8" s="84">
        <f>'[2]2. BL Supply'!R$22</f>
        <v>5.17501651586079E-3</v>
      </c>
      <c r="N8" s="84">
        <f>'[2]2. BL Supply'!S$22</f>
        <v>5.2785168461780057E-3</v>
      </c>
      <c r="O8" s="84">
        <f>'[2]2. BL Supply'!T$22</f>
        <v>5.3820171764952223E-3</v>
      </c>
      <c r="P8" s="84">
        <f>'[2]2. BL Supply'!U$22</f>
        <v>5.485517506812438E-3</v>
      </c>
      <c r="Q8" s="84">
        <f>'[2]2. BL Supply'!V$22</f>
        <v>5.5890178371296537E-3</v>
      </c>
      <c r="R8" s="84">
        <f>'[2]2. BL Supply'!W$22</f>
        <v>5.6925181674468694E-3</v>
      </c>
      <c r="S8" s="84">
        <f>'[2]2. BL Supply'!X$22</f>
        <v>5.7960184977640852E-3</v>
      </c>
      <c r="T8" s="84">
        <f>'[2]2. BL Supply'!Y$22</f>
        <v>5.8995188280813017E-3</v>
      </c>
      <c r="U8" s="84">
        <f>'[2]2. BL Supply'!Z$22</f>
        <v>6.0030191583985175E-3</v>
      </c>
      <c r="V8" s="84">
        <f>'[2]2. BL Supply'!AA$22</f>
        <v>6.1065194887157332E-3</v>
      </c>
      <c r="W8" s="84">
        <f>'[2]2. BL Supply'!AB$22</f>
        <v>6.2100198190329489E-3</v>
      </c>
      <c r="X8" s="84">
        <f>'[2]2. BL Supply'!AC$22</f>
        <v>6.3135201493501646E-3</v>
      </c>
      <c r="Y8" s="84">
        <f>'[2]2. BL Supply'!AD$22</f>
        <v>6.4170204796673803E-3</v>
      </c>
      <c r="Z8" s="84">
        <f>'[2]2. BL Supply'!AE$22</f>
        <v>6.520520809984596E-3</v>
      </c>
      <c r="AA8" s="84">
        <f>'[2]2. BL Supply'!AF$22</f>
        <v>6.6240211403018117E-3</v>
      </c>
      <c r="AB8" s="84">
        <f>'[2]2. BL Supply'!AG$22</f>
        <v>6.7275214706190275E-3</v>
      </c>
      <c r="AC8" s="84">
        <f>'[2]2. BL Supply'!AH$22</f>
        <v>6.8310218009362432E-3</v>
      </c>
      <c r="AD8" s="84">
        <f>'[2]2. BL Supply'!AI$22</f>
        <v>6.9345221312534597E-3</v>
      </c>
      <c r="AE8" s="84">
        <f>'[2]2. BL Supply'!AJ$22</f>
        <v>7.0380224615706755E-3</v>
      </c>
      <c r="AF8" s="84">
        <f>'[2]2. BL Supply'!AK$22</f>
        <v>7.1415227918878912E-3</v>
      </c>
      <c r="AG8" s="87">
        <f>'[2]2. BL Supply'!AL$22</f>
        <v>7.2450231222051069E-3</v>
      </c>
      <c r="AH8" s="87">
        <f>'[2]2. BL Supply'!AM$22</f>
        <v>7.3485234525223226E-3</v>
      </c>
      <c r="AI8" s="87">
        <f>'[2]2. BL Supply'!AN$22</f>
        <v>7.4520237828395383E-3</v>
      </c>
      <c r="AJ8" s="87">
        <f>'[2]2. BL Supply'!AO$22</f>
        <v>7.555524113156754E-3</v>
      </c>
      <c r="AK8" s="87">
        <f>'[2]2. BL Supply'!AP$22</f>
        <v>7.6590244434739697E-3</v>
      </c>
      <c r="AL8" s="87">
        <f>'[2]2. BL Supply'!AQ$22</f>
        <v>7.7625247737911855E-3</v>
      </c>
      <c r="AM8" s="87">
        <f>'[2]2. BL Supply'!AR$22</f>
        <v>7.8660251041084012E-3</v>
      </c>
      <c r="AN8" s="87">
        <f>'[2]2. BL Supply'!AS$22</f>
        <v>7.9695254344256169E-3</v>
      </c>
      <c r="AO8" s="87">
        <f>'[2]2. BL Supply'!AT$22</f>
        <v>8.0730257647428326E-3</v>
      </c>
      <c r="AP8" s="87">
        <f>'[2]2. BL Supply'!AU$22</f>
        <v>8.1765260950600483E-3</v>
      </c>
      <c r="AQ8" s="87">
        <f>'[2]2. BL Supply'!AV$22</f>
        <v>8.280026425377264E-3</v>
      </c>
      <c r="AR8" s="87">
        <f>'[2]2. BL Supply'!AW$22</f>
        <v>8.3835267556944797E-3</v>
      </c>
      <c r="AS8" s="87">
        <f>'[2]2. BL Supply'!AX$22</f>
        <v>8.4870270860116972E-3</v>
      </c>
      <c r="AT8" s="87">
        <f>'[2]2. BL Supply'!AY$22</f>
        <v>8.5905274163289129E-3</v>
      </c>
      <c r="AU8" s="87">
        <f>'[2]2. BL Supply'!AZ$22</f>
        <v>8.6940277466461286E-3</v>
      </c>
      <c r="AV8" s="87">
        <f>'[2]2. BL Supply'!BA$22</f>
        <v>8.7975280769633443E-3</v>
      </c>
      <c r="AW8" s="87">
        <f>'[2]2. BL Supply'!BB$22</f>
        <v>8.90102840728056E-3</v>
      </c>
      <c r="AX8" s="87">
        <f>'[2]2. BL Supply'!BC$22</f>
        <v>9.0045287375977758E-3</v>
      </c>
      <c r="AY8" s="87">
        <f>'[2]2. BL Supply'!BD$22</f>
        <v>9.1080290679149915E-3</v>
      </c>
      <c r="AZ8" s="87">
        <f>'[2]2. BL Supply'!BE$22</f>
        <v>9.2115293982322072E-3</v>
      </c>
      <c r="BA8" s="87">
        <f>'[2]2. BL Supply'!BF$22</f>
        <v>9.3150297285494229E-3</v>
      </c>
      <c r="BB8" s="87">
        <f>'[2]2. BL Supply'!BG$22</f>
        <v>9.4185300588666386E-3</v>
      </c>
      <c r="BC8" s="87">
        <f>'[2]2. BL Supply'!BH$22</f>
        <v>9.5220303891838543E-3</v>
      </c>
      <c r="BD8" s="87">
        <f>'[2]2. BL Supply'!BI$22</f>
        <v>9.62553071950107E-3</v>
      </c>
      <c r="BE8" s="87">
        <f>'[2]2. BL Supply'!BJ$22</f>
        <v>9.7290310498182857E-3</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40.15" customHeight="1" x14ac:dyDescent="0.2">
      <c r="B9" s="81">
        <f t="shared" ref="B9:B12" si="0">B8+1</f>
        <v>3</v>
      </c>
      <c r="C9" s="79" t="s">
        <v>240</v>
      </c>
      <c r="D9" s="35" t="s">
        <v>241</v>
      </c>
      <c r="E9" s="36" t="s">
        <v>103</v>
      </c>
      <c r="F9" s="36">
        <v>2</v>
      </c>
      <c r="G9" s="31"/>
      <c r="H9" s="84">
        <f>'[2]2. BL Supply'!M$23</f>
        <v>0</v>
      </c>
      <c r="I9" s="84">
        <f>'[2]2. BL Supply'!N$23</f>
        <v>0</v>
      </c>
      <c r="J9" s="84">
        <f>'[2]2. BL Supply'!O$23</f>
        <v>0</v>
      </c>
      <c r="K9" s="84">
        <f>'[2]2. BL Supply'!P$23</f>
        <v>0</v>
      </c>
      <c r="L9" s="84">
        <f>'[2]2. BL Supply'!Q$23</f>
        <v>0</v>
      </c>
      <c r="M9" s="84">
        <f>'[2]2. BL Supply'!R$23</f>
        <v>0</v>
      </c>
      <c r="N9" s="84">
        <f>'[2]2. BL Supply'!S$23</f>
        <v>0</v>
      </c>
      <c r="O9" s="84">
        <f>'[2]2. BL Supply'!T$23</f>
        <v>0</v>
      </c>
      <c r="P9" s="84">
        <f>'[2]2. BL Supply'!U$23</f>
        <v>0</v>
      </c>
      <c r="Q9" s="84">
        <f>'[2]2. BL Supply'!V$23</f>
        <v>0</v>
      </c>
      <c r="R9" s="84">
        <f>'[2]2. BL Supply'!W$23</f>
        <v>0</v>
      </c>
      <c r="S9" s="84">
        <f>'[2]2. BL Supply'!X$23</f>
        <v>0</v>
      </c>
      <c r="T9" s="84">
        <f>'[2]2. BL Supply'!Y$23</f>
        <v>0</v>
      </c>
      <c r="U9" s="84">
        <f>'[2]2. BL Supply'!Z$23</f>
        <v>0</v>
      </c>
      <c r="V9" s="84">
        <f>'[2]2. BL Supply'!AA$23</f>
        <v>0</v>
      </c>
      <c r="W9" s="84">
        <f>'[2]2. BL Supply'!AB$23</f>
        <v>0</v>
      </c>
      <c r="X9" s="84">
        <f>'[2]2. BL Supply'!AC$23</f>
        <v>0</v>
      </c>
      <c r="Y9" s="84">
        <f>'[2]2. BL Supply'!AD$23</f>
        <v>0</v>
      </c>
      <c r="Z9" s="84">
        <f>'[2]2. BL Supply'!AE$23</f>
        <v>0</v>
      </c>
      <c r="AA9" s="84">
        <f>'[2]2. BL Supply'!AF$23</f>
        <v>0</v>
      </c>
      <c r="AB9" s="84">
        <f>'[2]2. BL Supply'!AG$23</f>
        <v>0</v>
      </c>
      <c r="AC9" s="84">
        <f>'[2]2. BL Supply'!AH$23</f>
        <v>0</v>
      </c>
      <c r="AD9" s="84">
        <f>'[2]2. BL Supply'!AI$23</f>
        <v>0</v>
      </c>
      <c r="AE9" s="84">
        <f>'[2]2. BL Supply'!AJ$23</f>
        <v>0</v>
      </c>
      <c r="AF9" s="84">
        <f>'[2]2. BL Supply'!AK$23</f>
        <v>0</v>
      </c>
      <c r="AG9" s="87">
        <f>'[2]2. BL Supply'!AL$23</f>
        <v>0</v>
      </c>
      <c r="AH9" s="87">
        <f>'[2]2. BL Supply'!AM$23</f>
        <v>0</v>
      </c>
      <c r="AI9" s="87">
        <f>'[2]2. BL Supply'!AN$23</f>
        <v>0</v>
      </c>
      <c r="AJ9" s="87">
        <f>'[2]2. BL Supply'!AO$23</f>
        <v>0</v>
      </c>
      <c r="AK9" s="87">
        <f>'[2]2. BL Supply'!AP$23</f>
        <v>0</v>
      </c>
      <c r="AL9" s="87">
        <f>'[2]2. BL Supply'!AQ$23</f>
        <v>0</v>
      </c>
      <c r="AM9" s="87">
        <f>'[2]2. BL Supply'!AR$23</f>
        <v>0</v>
      </c>
      <c r="AN9" s="87">
        <f>'[2]2. BL Supply'!AS$23</f>
        <v>0</v>
      </c>
      <c r="AO9" s="87">
        <f>'[2]2. BL Supply'!AT$23</f>
        <v>0</v>
      </c>
      <c r="AP9" s="87">
        <f>'[2]2. BL Supply'!AU$23</f>
        <v>0</v>
      </c>
      <c r="AQ9" s="87">
        <f>'[2]2. BL Supply'!AV$23</f>
        <v>0</v>
      </c>
      <c r="AR9" s="87">
        <f>'[2]2. BL Supply'!AW$23</f>
        <v>0</v>
      </c>
      <c r="AS9" s="87">
        <f>'[2]2. BL Supply'!AX$23</f>
        <v>0</v>
      </c>
      <c r="AT9" s="87">
        <f>'[2]2. BL Supply'!AY$23</f>
        <v>0</v>
      </c>
      <c r="AU9" s="87">
        <f>'[2]2. BL Supply'!AZ$23</f>
        <v>0</v>
      </c>
      <c r="AV9" s="87">
        <f>'[2]2. BL Supply'!BA$23</f>
        <v>0</v>
      </c>
      <c r="AW9" s="87">
        <f>'[2]2. BL Supply'!BB$23</f>
        <v>0</v>
      </c>
      <c r="AX9" s="87">
        <f>'[2]2. BL Supply'!BC$23</f>
        <v>0</v>
      </c>
      <c r="AY9" s="87">
        <f>'[2]2. BL Supply'!BD$23</f>
        <v>0</v>
      </c>
      <c r="AZ9" s="87">
        <f>'[2]2. BL Supply'!BE$23</f>
        <v>0</v>
      </c>
      <c r="BA9" s="87">
        <f>'[2]2. BL Supply'!BF$23</f>
        <v>0</v>
      </c>
      <c r="BB9" s="87">
        <f>'[2]2. BL Supply'!BG$23</f>
        <v>0</v>
      </c>
      <c r="BC9" s="87">
        <f>'[2]2. BL Supply'!BH$23</f>
        <v>0</v>
      </c>
      <c r="BD9" s="87">
        <f>'[2]2. BL Supply'!BI$23</f>
        <v>0</v>
      </c>
      <c r="BE9" s="87">
        <f>'[2]2. BL Supply'!BJ$23</f>
        <v>0</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40.15" customHeight="1" x14ac:dyDescent="0.2">
      <c r="B10" s="81">
        <f t="shared" si="0"/>
        <v>4</v>
      </c>
      <c r="C10" s="79" t="s">
        <v>242</v>
      </c>
      <c r="D10" s="35" t="s">
        <v>243</v>
      </c>
      <c r="E10" s="36" t="s">
        <v>103</v>
      </c>
      <c r="F10" s="36">
        <v>2</v>
      </c>
      <c r="G10" s="31"/>
      <c r="H10" s="84">
        <f>'[2]2. BL Supply'!M$26</f>
        <v>0.78781842068388253</v>
      </c>
      <c r="I10" s="84">
        <f>'[2]2. BL Supply'!N$26</f>
        <v>-0.65746842708727282</v>
      </c>
      <c r="J10" s="84">
        <f>'[2]2. BL Supply'!O$26</f>
        <v>-0.65773508384999158</v>
      </c>
      <c r="K10" s="84">
        <f>'[2]2. BL Supply'!P$26</f>
        <v>-0.65411441974507012</v>
      </c>
      <c r="L10" s="84">
        <f>'[2]2. BL Supply'!Q$26</f>
        <v>-0.63869867589129248</v>
      </c>
      <c r="M10" s="84">
        <f>'[2]2. BL Supply'!R$26</f>
        <v>-0.64599952015021955</v>
      </c>
      <c r="N10" s="84">
        <f>'[2]2. BL Supply'!S$26</f>
        <v>-0.64399121401454407</v>
      </c>
      <c r="O10" s="84">
        <f>'[2]2. BL Supply'!T$26</f>
        <v>-11.870474544951367</v>
      </c>
      <c r="P10" s="84">
        <f>'[2]2. BL Supply'!U$26</f>
        <v>-11.872183023537163</v>
      </c>
      <c r="Q10" s="84">
        <f>'[2]2. BL Supply'!V$26</f>
        <v>-11.85344145208615</v>
      </c>
      <c r="R10" s="84">
        <f>'[2]2. BL Supply'!W$26</f>
        <v>-11.851143536176725</v>
      </c>
      <c r="S10" s="84">
        <f>'[2]2. BL Supply'!X$26</f>
        <v>-11.848148293205323</v>
      </c>
      <c r="T10" s="84">
        <f>'[2]2. BL Supply'!Y$26</f>
        <v>-11.838857526666253</v>
      </c>
      <c r="U10" s="84">
        <f>'[2]2. BL Supply'!Z$26</f>
        <v>-11.83563168599912</v>
      </c>
      <c r="V10" s="84">
        <f>'[2]2. BL Supply'!AA$26</f>
        <v>-11.817658778551088</v>
      </c>
      <c r="W10" s="84">
        <f>'[2]2. BL Supply'!AB$26</f>
        <v>-11.812973224862549</v>
      </c>
      <c r="X10" s="84">
        <f>'[2]2. BL Supply'!AC$26</f>
        <v>-11.811362885637676</v>
      </c>
      <c r="Y10" s="84">
        <f>'[2]2. BL Supply'!AD$26</f>
        <v>-11.806545630753208</v>
      </c>
      <c r="Z10" s="84">
        <f>'[2]2. BL Supply'!AE$26</f>
        <v>-11.798369505622343</v>
      </c>
      <c r="AA10" s="84">
        <f>'[2]2. BL Supply'!AF$26</f>
        <v>-11.790668722267114</v>
      </c>
      <c r="AB10" s="84">
        <f>'[2]2. BL Supply'!AG$26</f>
        <v>-11.784799284871145</v>
      </c>
      <c r="AC10" s="84">
        <f>'[2]2. BL Supply'!AH$26</f>
        <v>-11.777907376202952</v>
      </c>
      <c r="AD10" s="84">
        <f>'[2]2. BL Supply'!AI$26</f>
        <v>-11.767888140770888</v>
      </c>
      <c r="AE10" s="84">
        <f>'[2]2. BL Supply'!AJ$26</f>
        <v>-11.758380870772022</v>
      </c>
      <c r="AF10" s="84">
        <f>'[2]2. BL Supply'!AK$26</f>
        <v>-11.748901098225101</v>
      </c>
      <c r="AG10" s="87">
        <f>'[2]2. BL Supply'!AL$26</f>
        <v>-11.742619755439167</v>
      </c>
      <c r="AH10" s="87">
        <f>'[2]2. BL Supply'!AM$26</f>
        <v>-11.738819180546962</v>
      </c>
      <c r="AI10" s="87">
        <f>'[2]2. BL Supply'!AN$26</f>
        <v>-11.734704631579943</v>
      </c>
      <c r="AJ10" s="87">
        <f>'[2]2. BL Supply'!AO$26</f>
        <v>-11.730322665775429</v>
      </c>
      <c r="AK10" s="87">
        <f>'[2]2. BL Supply'!AP$26</f>
        <v>-11.725715074959934</v>
      </c>
      <c r="AL10" s="87">
        <f>'[2]2. BL Supply'!AQ$26</f>
        <v>-11.717402489843842</v>
      </c>
      <c r="AM10" s="87">
        <f>'[2]2. BL Supply'!AR$26</f>
        <v>-11.708935834103777</v>
      </c>
      <c r="AN10" s="87">
        <f>'[2]2. BL Supply'!AS$26</f>
        <v>-11.701293756367013</v>
      </c>
      <c r="AO10" s="87">
        <f>'[2]2. BL Supply'!AT$26</f>
        <v>-11.694985421376789</v>
      </c>
      <c r="AP10" s="87">
        <f>'[2]2. BL Supply'!AU$26</f>
        <v>-11.688638200809045</v>
      </c>
      <c r="AQ10" s="87">
        <f>'[2]2. BL Supply'!AV$26</f>
        <v>-11.680520225435082</v>
      </c>
      <c r="AR10" s="87">
        <f>'[2]2. BL Supply'!AW$26</f>
        <v>-11.672406783060801</v>
      </c>
      <c r="AS10" s="87">
        <f>'[2]2. BL Supply'!AX$26</f>
        <v>-11.664316814883851</v>
      </c>
      <c r="AT10" s="87">
        <f>'[2]2. BL Supply'!AY$26</f>
        <v>-11.656267682362422</v>
      </c>
      <c r="AU10" s="87">
        <f>'[2]2. BL Supply'!AZ$26</f>
        <v>-11.648275336049331</v>
      </c>
      <c r="AV10" s="87">
        <f>'[2]2. BL Supply'!BA$26</f>
        <v>-11.640506233179416</v>
      </c>
      <c r="AW10" s="87">
        <f>'[2]2. BL Supply'!BB$26</f>
        <v>-11.63282216101754</v>
      </c>
      <c r="AX10" s="87">
        <f>'[2]2. BL Supply'!BC$26</f>
        <v>-11.625574722987455</v>
      </c>
      <c r="AY10" s="87">
        <f>'[2]2. BL Supply'!BD$26</f>
        <v>-11.61861696413925</v>
      </c>
      <c r="AZ10" s="87">
        <f>'[2]2. BL Supply'!BE$26</f>
        <v>-11.611792731981449</v>
      </c>
      <c r="BA10" s="87">
        <f>'[2]2. BL Supply'!BF$26</f>
        <v>-11.600559596568125</v>
      </c>
      <c r="BB10" s="87">
        <f>'[2]2. BL Supply'!BG$26</f>
        <v>-11.589479774856711</v>
      </c>
      <c r="BC10" s="87">
        <f>'[2]2. BL Supply'!BH$26</f>
        <v>-11.578562220212705</v>
      </c>
      <c r="BD10" s="87">
        <f>'[2]2. BL Supply'!BI$26</f>
        <v>-11.573536772652432</v>
      </c>
      <c r="BE10" s="87">
        <f>'[2]2. BL Supply'!BJ$26</f>
        <v>-11.568803839259974</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40.15" customHeight="1" x14ac:dyDescent="0.2">
      <c r="B11" s="81">
        <f t="shared" si="0"/>
        <v>5</v>
      </c>
      <c r="C11" s="79" t="s">
        <v>244</v>
      </c>
      <c r="D11" s="35" t="s">
        <v>245</v>
      </c>
      <c r="E11" s="36" t="s">
        <v>103</v>
      </c>
      <c r="F11" s="36">
        <v>2</v>
      </c>
      <c r="G11" s="31"/>
      <c r="H11" s="84">
        <f>'[2]2. BL Supply'!M$39</f>
        <v>0.13482142857142856</v>
      </c>
      <c r="I11" s="84">
        <f>'[2]2. BL Supply'!N$39</f>
        <v>0.13482142857142856</v>
      </c>
      <c r="J11" s="84">
        <f>'[2]2. BL Supply'!O$39</f>
        <v>0.13482142857142856</v>
      </c>
      <c r="K11" s="84">
        <f>'[2]2. BL Supply'!P$39</f>
        <v>0.13482142857142856</v>
      </c>
      <c r="L11" s="84">
        <f>'[2]2. BL Supply'!Q$39</f>
        <v>0.13482142857142856</v>
      </c>
      <c r="M11" s="84">
        <f>'[2]2. BL Supply'!R$39</f>
        <v>0.13482142857142856</v>
      </c>
      <c r="N11" s="84">
        <f>'[2]2. BL Supply'!S$39</f>
        <v>0.13482142857142856</v>
      </c>
      <c r="O11" s="84">
        <f>'[2]2. BL Supply'!T$39</f>
        <v>0.13482142857142856</v>
      </c>
      <c r="P11" s="84">
        <f>'[2]2. BL Supply'!U$39</f>
        <v>0.13482142857142856</v>
      </c>
      <c r="Q11" s="84">
        <f>'[2]2. BL Supply'!V$39</f>
        <v>0.13482142857142856</v>
      </c>
      <c r="R11" s="84">
        <f>'[2]2. BL Supply'!W$39</f>
        <v>0.13482142857142856</v>
      </c>
      <c r="S11" s="84">
        <f>'[2]2. BL Supply'!X$39</f>
        <v>0.13482142857142856</v>
      </c>
      <c r="T11" s="84">
        <f>'[2]2. BL Supply'!Y$39</f>
        <v>0.13482142857142856</v>
      </c>
      <c r="U11" s="84">
        <f>'[2]2. BL Supply'!Z$39</f>
        <v>0.13482142857142856</v>
      </c>
      <c r="V11" s="84">
        <f>'[2]2. BL Supply'!AA$39</f>
        <v>0.13482142857142856</v>
      </c>
      <c r="W11" s="84">
        <f>'[2]2. BL Supply'!AB$39</f>
        <v>0.13482142857142856</v>
      </c>
      <c r="X11" s="84">
        <f>'[2]2. BL Supply'!AC$39</f>
        <v>0.13482142857142856</v>
      </c>
      <c r="Y11" s="84">
        <f>'[2]2. BL Supply'!AD$39</f>
        <v>0.13482142857142856</v>
      </c>
      <c r="Z11" s="84">
        <f>'[2]2. BL Supply'!AE$39</f>
        <v>0.13482142857142856</v>
      </c>
      <c r="AA11" s="84">
        <f>'[2]2. BL Supply'!AF$39</f>
        <v>0.13482142857142856</v>
      </c>
      <c r="AB11" s="84">
        <f>'[2]2. BL Supply'!AG$39</f>
        <v>0.13482142857142856</v>
      </c>
      <c r="AC11" s="84">
        <f>'[2]2. BL Supply'!AH$39</f>
        <v>0.13482142857142856</v>
      </c>
      <c r="AD11" s="84">
        <f>'[2]2. BL Supply'!AI$39</f>
        <v>0.13482142857142856</v>
      </c>
      <c r="AE11" s="84">
        <f>'[2]2. BL Supply'!AJ$39</f>
        <v>0.13482142857142856</v>
      </c>
      <c r="AF11" s="84">
        <f>'[2]2. BL Supply'!AK$39</f>
        <v>0.13482142857142856</v>
      </c>
      <c r="AG11" s="87">
        <f>'[2]2. BL Supply'!AL$39</f>
        <v>0.13482142857142856</v>
      </c>
      <c r="AH11" s="87">
        <f>'[2]2. BL Supply'!AM$39</f>
        <v>0.13482142857142856</v>
      </c>
      <c r="AI11" s="87">
        <f>'[2]2. BL Supply'!AN$39</f>
        <v>0.13482142857142856</v>
      </c>
      <c r="AJ11" s="87">
        <f>'[2]2. BL Supply'!AO$39</f>
        <v>0.13482142857142856</v>
      </c>
      <c r="AK11" s="87">
        <f>'[2]2. BL Supply'!AP$39</f>
        <v>0.13482142857142856</v>
      </c>
      <c r="AL11" s="87">
        <f>'[2]2. BL Supply'!AQ$39</f>
        <v>0.13482142857142856</v>
      </c>
      <c r="AM11" s="87">
        <f>'[2]2. BL Supply'!AR$39</f>
        <v>0.13482142857142856</v>
      </c>
      <c r="AN11" s="87">
        <f>'[2]2. BL Supply'!AS$39</f>
        <v>0.13482142857142856</v>
      </c>
      <c r="AO11" s="87">
        <f>'[2]2. BL Supply'!AT$39</f>
        <v>0.13482142857142856</v>
      </c>
      <c r="AP11" s="87">
        <f>'[2]2. BL Supply'!AU$39</f>
        <v>0.13482142857142856</v>
      </c>
      <c r="AQ11" s="87">
        <f>'[2]2. BL Supply'!AV$39</f>
        <v>0.13482142857142856</v>
      </c>
      <c r="AR11" s="87">
        <f>'[2]2. BL Supply'!AW$39</f>
        <v>0.13482142857142856</v>
      </c>
      <c r="AS11" s="87">
        <f>'[2]2. BL Supply'!AX$39</f>
        <v>0.13482142857142856</v>
      </c>
      <c r="AT11" s="87">
        <f>'[2]2. BL Supply'!AY$39</f>
        <v>0.13482142857142856</v>
      </c>
      <c r="AU11" s="87">
        <f>'[2]2. BL Supply'!AZ$39</f>
        <v>0.13482142857142856</v>
      </c>
      <c r="AV11" s="87">
        <f>'[2]2. BL Supply'!BA$39</f>
        <v>0.13482142857142856</v>
      </c>
      <c r="AW11" s="87">
        <f>'[2]2. BL Supply'!BB$39</f>
        <v>0.13482142857142856</v>
      </c>
      <c r="AX11" s="87">
        <f>'[2]2. BL Supply'!BC$39</f>
        <v>0.13482142857142856</v>
      </c>
      <c r="AY11" s="87">
        <f>'[2]2. BL Supply'!BD$39</f>
        <v>0.13482142857142856</v>
      </c>
      <c r="AZ11" s="87">
        <f>'[2]2. BL Supply'!BE$39</f>
        <v>0.13482142857142856</v>
      </c>
      <c r="BA11" s="87">
        <f>'[2]2. BL Supply'!BF$39</f>
        <v>0.13482142857142856</v>
      </c>
      <c r="BB11" s="87">
        <f>'[2]2. BL Supply'!BG$39</f>
        <v>0.13482142857142856</v>
      </c>
      <c r="BC11" s="87">
        <f>'[2]2. BL Supply'!BH$39</f>
        <v>0.13482142857142856</v>
      </c>
      <c r="BD11" s="87">
        <f>'[2]2. BL Supply'!BI$39</f>
        <v>0.13482142857142856</v>
      </c>
      <c r="BE11" s="87">
        <f>'[2]2. BL Supply'!BJ$39</f>
        <v>0.13482142857142856</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1:88" ht="40.15" customHeight="1" x14ac:dyDescent="0.2">
      <c r="B12" s="81">
        <f t="shared" si="0"/>
        <v>6</v>
      </c>
      <c r="C12" s="79" t="s">
        <v>246</v>
      </c>
      <c r="D12" s="35" t="s">
        <v>247</v>
      </c>
      <c r="E12" s="36" t="s">
        <v>103</v>
      </c>
      <c r="F12" s="36">
        <v>2</v>
      </c>
      <c r="G12" s="31"/>
      <c r="H12" s="86">
        <f>'[2]2. BL Supply'!M$40</f>
        <v>2.142305905528743</v>
      </c>
      <c r="I12" s="86">
        <f>'[2]2. BL Supply'!N$40</f>
        <v>2.142305905528743</v>
      </c>
      <c r="J12" s="86">
        <f>'[2]2. BL Supply'!O$40</f>
        <v>2.142305905528743</v>
      </c>
      <c r="K12" s="86">
        <f>'[2]2. BL Supply'!P$40</f>
        <v>2.142305905528743</v>
      </c>
      <c r="L12" s="86">
        <f>'[2]2. BL Supply'!Q$40</f>
        <v>2.142305905528743</v>
      </c>
      <c r="M12" s="86">
        <f>'[2]2. BL Supply'!R$40</f>
        <v>1.8227229468718806</v>
      </c>
      <c r="N12" s="86">
        <f>'[2]2. BL Supply'!S$40</f>
        <v>1.8227229468718806</v>
      </c>
      <c r="O12" s="86">
        <f>'[2]2. BL Supply'!T$40</f>
        <v>1.8227229468718806</v>
      </c>
      <c r="P12" s="86">
        <f>'[2]2. BL Supply'!U$40</f>
        <v>1.8227229468718806</v>
      </c>
      <c r="Q12" s="86">
        <f>'[2]2. BL Supply'!V$40</f>
        <v>1.8227229468718806</v>
      </c>
      <c r="R12" s="86">
        <f>'[2]2. BL Supply'!W$40</f>
        <v>1.8227229468718806</v>
      </c>
      <c r="S12" s="86">
        <f>'[2]2. BL Supply'!X$40</f>
        <v>1.8227229468718806</v>
      </c>
      <c r="T12" s="86">
        <f>'[2]2. BL Supply'!Y$40</f>
        <v>1.8227229468718806</v>
      </c>
      <c r="U12" s="86">
        <f>'[2]2. BL Supply'!Z$40</f>
        <v>1.8227229468718806</v>
      </c>
      <c r="V12" s="86">
        <f>'[2]2. BL Supply'!AA$40</f>
        <v>1.8227229468718806</v>
      </c>
      <c r="W12" s="86">
        <f>'[2]2. BL Supply'!AB$40</f>
        <v>1.8227229468718806</v>
      </c>
      <c r="X12" s="86">
        <f>'[2]2. BL Supply'!AC$40</f>
        <v>1.8227229468718806</v>
      </c>
      <c r="Y12" s="86">
        <f>'[2]2. BL Supply'!AD$40</f>
        <v>1.8227229468718806</v>
      </c>
      <c r="Z12" s="86">
        <f>'[2]2. BL Supply'!AE$40</f>
        <v>1.8227229468718806</v>
      </c>
      <c r="AA12" s="86">
        <f>'[2]2. BL Supply'!AF$40</f>
        <v>1.8227229468718806</v>
      </c>
      <c r="AB12" s="86">
        <f>'[2]2. BL Supply'!AG$40</f>
        <v>1.8227229468718806</v>
      </c>
      <c r="AC12" s="86">
        <f>'[2]2. BL Supply'!AH$40</f>
        <v>1.8227229468718806</v>
      </c>
      <c r="AD12" s="86">
        <f>'[2]2. BL Supply'!AI$40</f>
        <v>1.8227229468718806</v>
      </c>
      <c r="AE12" s="86">
        <f>'[2]2. BL Supply'!AJ$40</f>
        <v>1.8227229468718806</v>
      </c>
      <c r="AF12" s="86">
        <f>'[2]2. BL Supply'!AK$40</f>
        <v>1.8227229468718806</v>
      </c>
      <c r="AG12" s="87">
        <f>'[2]2. BL Supply'!AL$40</f>
        <v>1.8227229468718806</v>
      </c>
      <c r="AH12" s="87">
        <f>'[2]2. BL Supply'!AM$40</f>
        <v>1.8227229468718806</v>
      </c>
      <c r="AI12" s="87">
        <f>'[2]2. BL Supply'!AN$40</f>
        <v>1.8227229468718806</v>
      </c>
      <c r="AJ12" s="87">
        <f>'[2]2. BL Supply'!AO$40</f>
        <v>1.8227229468718806</v>
      </c>
      <c r="AK12" s="87">
        <f>'[2]2. BL Supply'!AP$40</f>
        <v>1.8227229468718806</v>
      </c>
      <c r="AL12" s="87">
        <f>'[2]2. BL Supply'!AQ$40</f>
        <v>1.8227229468718806</v>
      </c>
      <c r="AM12" s="87">
        <f>'[2]2. BL Supply'!AR$40</f>
        <v>1.8227229468718806</v>
      </c>
      <c r="AN12" s="87">
        <f>'[2]2. BL Supply'!AS$40</f>
        <v>1.8227229468718806</v>
      </c>
      <c r="AO12" s="87">
        <f>'[2]2. BL Supply'!AT$40</f>
        <v>1.8227229468718806</v>
      </c>
      <c r="AP12" s="87">
        <f>'[2]2. BL Supply'!AU$40</f>
        <v>1.8227229468718806</v>
      </c>
      <c r="AQ12" s="87">
        <f>'[2]2. BL Supply'!AV$40</f>
        <v>1.8227229468718806</v>
      </c>
      <c r="AR12" s="87">
        <f>'[2]2. BL Supply'!AW$40</f>
        <v>1.8227229468718806</v>
      </c>
      <c r="AS12" s="87">
        <f>'[2]2. BL Supply'!AX$40</f>
        <v>1.8227229468718806</v>
      </c>
      <c r="AT12" s="87">
        <f>'[2]2. BL Supply'!AY$40</f>
        <v>1.8227229468718806</v>
      </c>
      <c r="AU12" s="87">
        <f>'[2]2. BL Supply'!AZ$40</f>
        <v>1.8227229468718806</v>
      </c>
      <c r="AV12" s="87">
        <f>'[2]2. BL Supply'!BA$40</f>
        <v>1.8227229468718806</v>
      </c>
      <c r="AW12" s="87">
        <f>'[2]2. BL Supply'!BB$40</f>
        <v>1.8227229468718806</v>
      </c>
      <c r="AX12" s="87">
        <f>'[2]2. BL Supply'!BC$40</f>
        <v>1.8227229468718806</v>
      </c>
      <c r="AY12" s="87">
        <f>'[2]2. BL Supply'!BD$40</f>
        <v>1.8227229468718806</v>
      </c>
      <c r="AZ12" s="87">
        <f>'[2]2. BL Supply'!BE$40</f>
        <v>1.8227229468718806</v>
      </c>
      <c r="BA12" s="87">
        <f>'[2]2. BL Supply'!BF$40</f>
        <v>1.8227229468718806</v>
      </c>
      <c r="BB12" s="87">
        <f>'[2]2. BL Supply'!BG$40</f>
        <v>1.8227229468718806</v>
      </c>
      <c r="BC12" s="87">
        <f>'[2]2. BL Supply'!BH$40</f>
        <v>1.8227229468718806</v>
      </c>
      <c r="BD12" s="87">
        <f>'[2]2. BL Supply'!BI$40</f>
        <v>1.8227229468718806</v>
      </c>
      <c r="BE12" s="87">
        <f>'[2]2. BL Supply'!BJ$40</f>
        <v>1.8227229468718806</v>
      </c>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row>
    <row r="13" spans="1:88" x14ac:dyDescent="0.2"/>
    <row r="14" spans="1:88" x14ac:dyDescent="0.2"/>
    <row r="15" spans="1:88" x14ac:dyDescent="0.2"/>
    <row r="16" spans="1:88" ht="15" x14ac:dyDescent="0.25">
      <c r="B16" s="47" t="s">
        <v>116</v>
      </c>
    </row>
    <row r="17" spans="2:9" x14ac:dyDescent="0.2"/>
    <row r="18" spans="2:9" x14ac:dyDescent="0.2">
      <c r="B18" s="48"/>
      <c r="C18" t="s">
        <v>117</v>
      </c>
    </row>
    <row r="19" spans="2:9" x14ac:dyDescent="0.2"/>
    <row r="20" spans="2:9" x14ac:dyDescent="0.2">
      <c r="B20" s="49"/>
      <c r="C20" t="s">
        <v>118</v>
      </c>
    </row>
    <row r="21" spans="2:9" x14ac:dyDescent="0.2"/>
    <row r="22" spans="2:9" x14ac:dyDescent="0.2"/>
    <row r="23" spans="2:9" x14ac:dyDescent="0.2"/>
    <row r="24" spans="2:9" ht="15" x14ac:dyDescent="0.25">
      <c r="B24" s="127" t="s">
        <v>248</v>
      </c>
      <c r="C24" s="128"/>
      <c r="D24" s="128"/>
      <c r="E24" s="128"/>
      <c r="F24" s="128"/>
      <c r="G24" s="128"/>
      <c r="H24" s="128"/>
      <c r="I24" s="129"/>
    </row>
    <row r="25" spans="2:9" x14ac:dyDescent="0.2"/>
    <row r="26" spans="2:9" s="6" customFormat="1" ht="13.5" x14ac:dyDescent="0.2">
      <c r="B26" s="50" t="s">
        <v>72</v>
      </c>
      <c r="C26" s="130" t="s">
        <v>121</v>
      </c>
      <c r="D26" s="130"/>
      <c r="E26" s="130"/>
      <c r="F26" s="130"/>
      <c r="G26" s="130"/>
      <c r="H26" s="130"/>
      <c r="I26" s="130"/>
    </row>
    <row r="27" spans="2:9" s="6" customFormat="1" ht="76.150000000000006" customHeight="1" x14ac:dyDescent="0.2">
      <c r="B27" s="51">
        <v>1</v>
      </c>
      <c r="C27" s="131" t="s">
        <v>249</v>
      </c>
      <c r="D27" s="132"/>
      <c r="E27" s="132"/>
      <c r="F27" s="132"/>
      <c r="G27" s="132"/>
      <c r="H27" s="132"/>
      <c r="I27" s="132"/>
    </row>
    <row r="28" spans="2:9" s="6" customFormat="1" ht="55.9" customHeight="1" x14ac:dyDescent="0.2">
      <c r="B28" s="51">
        <f>B27+1</f>
        <v>2</v>
      </c>
      <c r="C28" s="131" t="s">
        <v>250</v>
      </c>
      <c r="D28" s="132"/>
      <c r="E28" s="132"/>
      <c r="F28" s="132"/>
      <c r="G28" s="132"/>
      <c r="H28" s="132"/>
      <c r="I28" s="132"/>
    </row>
    <row r="29" spans="2:9" s="6" customFormat="1" ht="58.15" customHeight="1" x14ac:dyDescent="0.2">
      <c r="B29" s="51">
        <f t="shared" ref="B29:B32" si="1">B28+1</f>
        <v>3</v>
      </c>
      <c r="C29" s="131" t="s">
        <v>251</v>
      </c>
      <c r="D29" s="132"/>
      <c r="E29" s="132"/>
      <c r="F29" s="132"/>
      <c r="G29" s="132"/>
      <c r="H29" s="132"/>
      <c r="I29" s="132"/>
    </row>
    <row r="30" spans="2:9" s="6" customFormat="1" ht="41.65" customHeight="1" x14ac:dyDescent="0.2">
      <c r="B30" s="51">
        <f t="shared" si="1"/>
        <v>4</v>
      </c>
      <c r="C30" s="131" t="s">
        <v>252</v>
      </c>
      <c r="D30" s="132"/>
      <c r="E30" s="132"/>
      <c r="F30" s="132"/>
      <c r="G30" s="132"/>
      <c r="H30" s="132"/>
      <c r="I30" s="132"/>
    </row>
    <row r="31" spans="2:9" s="6" customFormat="1" ht="94.9" customHeight="1" x14ac:dyDescent="0.2">
      <c r="B31" s="51">
        <f t="shared" si="1"/>
        <v>5</v>
      </c>
      <c r="C31" s="131" t="s">
        <v>253</v>
      </c>
      <c r="D31" s="132"/>
      <c r="E31" s="132"/>
      <c r="F31" s="132"/>
      <c r="G31" s="132"/>
      <c r="H31" s="132"/>
      <c r="I31" s="132"/>
    </row>
    <row r="32" spans="2:9" s="6" customFormat="1" ht="82.5" customHeight="1" x14ac:dyDescent="0.2">
      <c r="B32" s="51">
        <f t="shared" si="1"/>
        <v>6</v>
      </c>
      <c r="C32" s="131" t="s">
        <v>254</v>
      </c>
      <c r="D32" s="132"/>
      <c r="E32" s="132"/>
      <c r="F32" s="132"/>
      <c r="G32" s="132"/>
      <c r="H32" s="132"/>
      <c r="I32" s="132"/>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C8" sqref="C8"/>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38" t="s">
        <v>255</v>
      </c>
      <c r="C1" s="138"/>
      <c r="D1" s="138"/>
      <c r="E1" s="138"/>
      <c r="F1" s="138"/>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23" t="s">
        <v>3</v>
      </c>
      <c r="C3" s="136"/>
      <c r="D3" s="133" t="str">
        <f>'Cover sheet'!C5</f>
        <v>Southern Water</v>
      </c>
      <c r="E3" s="134"/>
      <c r="F3" s="135"/>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39" t="s">
        <v>6</v>
      </c>
      <c r="C4" s="140"/>
      <c r="D4" s="133" t="str">
        <f>'Cover sheet'!C6</f>
        <v>Hampshire Andover</v>
      </c>
      <c r="E4" s="134"/>
      <c r="F4" s="135"/>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8"/>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2:88" ht="15" thickBot="1" x14ac:dyDescent="0.25">
      <c r="B6" s="57" t="s">
        <v>72</v>
      </c>
      <c r="C6" s="17" t="s">
        <v>155</v>
      </c>
      <c r="D6" s="18" t="s">
        <v>74</v>
      </c>
      <c r="E6" s="18" t="s">
        <v>75</v>
      </c>
      <c r="F6" s="77" t="s">
        <v>76</v>
      </c>
      <c r="G6" s="38"/>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1" x14ac:dyDescent="0.2">
      <c r="B7" s="58">
        <v>1</v>
      </c>
      <c r="C7" s="29" t="s">
        <v>256</v>
      </c>
      <c r="D7" s="30" t="s">
        <v>257</v>
      </c>
      <c r="E7" s="30" t="s">
        <v>103</v>
      </c>
      <c r="F7" s="82">
        <v>2</v>
      </c>
      <c r="G7" s="38"/>
      <c r="H7" s="84">
        <v>2.507262920004552</v>
      </c>
      <c r="I7" s="84">
        <v>2.512056921763643</v>
      </c>
      <c r="J7" s="84">
        <v>2.5168509235227341</v>
      </c>
      <c r="K7" s="84">
        <v>2.5216449252818252</v>
      </c>
      <c r="L7" s="84">
        <v>2.5264389270409162</v>
      </c>
      <c r="M7" s="84">
        <v>2.5312329288000073</v>
      </c>
      <c r="N7" s="84">
        <v>2.5360269305590983</v>
      </c>
      <c r="O7" s="84">
        <v>2.5408209323181894</v>
      </c>
      <c r="P7" s="84">
        <v>2.5456149340772805</v>
      </c>
      <c r="Q7" s="84">
        <v>2.5504089358363715</v>
      </c>
      <c r="R7" s="84">
        <v>2.5552029375954626</v>
      </c>
      <c r="S7" s="84">
        <v>2.5599969393545536</v>
      </c>
      <c r="T7" s="84">
        <v>2.5647909411136447</v>
      </c>
      <c r="U7" s="84">
        <v>2.5695849428727358</v>
      </c>
      <c r="V7" s="84">
        <v>2.5743789446318268</v>
      </c>
      <c r="W7" s="84">
        <v>2.5791729463909179</v>
      </c>
      <c r="X7" s="84">
        <v>2.5839669481500089</v>
      </c>
      <c r="Y7" s="84">
        <v>2.5887609499091</v>
      </c>
      <c r="Z7" s="84">
        <v>2.5935549516681911</v>
      </c>
      <c r="AA7" s="84">
        <v>2.5983489534272821</v>
      </c>
      <c r="AB7" s="84">
        <v>2.6031429551863732</v>
      </c>
      <c r="AC7" s="84">
        <v>2.6079369569454642</v>
      </c>
      <c r="AD7" s="84">
        <v>2.6127309587045553</v>
      </c>
      <c r="AE7" s="84">
        <v>2.6175249604636464</v>
      </c>
      <c r="AF7" s="84">
        <v>2.6223189622227374</v>
      </c>
      <c r="AG7" s="85">
        <v>2.6271129639818285</v>
      </c>
      <c r="AH7" s="85">
        <v>2.6319069657409195</v>
      </c>
      <c r="AI7" s="85">
        <v>2.6367009675000106</v>
      </c>
      <c r="AJ7" s="85">
        <v>2.6414949692591017</v>
      </c>
      <c r="AK7" s="85">
        <v>2.6462889710181927</v>
      </c>
      <c r="AL7" s="85">
        <v>2.6510829727772838</v>
      </c>
      <c r="AM7" s="85">
        <v>2.6558769745363748</v>
      </c>
      <c r="AN7" s="85">
        <v>2.6606709762954659</v>
      </c>
      <c r="AO7" s="85">
        <v>2.665464978054557</v>
      </c>
      <c r="AP7" s="85">
        <v>2.670258979813648</v>
      </c>
      <c r="AQ7" s="85">
        <v>2.6750529815727391</v>
      </c>
      <c r="AR7" s="85">
        <v>2.6798469833318301</v>
      </c>
      <c r="AS7" s="85">
        <v>2.6846409850909212</v>
      </c>
      <c r="AT7" s="85">
        <v>2.6894349868500123</v>
      </c>
      <c r="AU7" s="85">
        <v>2.6942289886091033</v>
      </c>
      <c r="AV7" s="85">
        <v>2.6990229903681944</v>
      </c>
      <c r="AW7" s="85">
        <v>2.7038169921272854</v>
      </c>
      <c r="AX7" s="85">
        <v>2.7086109938863765</v>
      </c>
      <c r="AY7" s="85">
        <v>2.7134049956454676</v>
      </c>
      <c r="AZ7" s="85">
        <v>2.7181989974045586</v>
      </c>
      <c r="BA7" s="85">
        <v>2.7229929991636497</v>
      </c>
      <c r="BB7" s="85">
        <v>2.7277870009227407</v>
      </c>
      <c r="BC7" s="85">
        <v>2.7325810026818318</v>
      </c>
      <c r="BD7" s="85">
        <v>2.7373750044409229</v>
      </c>
      <c r="BE7" s="85">
        <v>2.7421690062000139</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38.25" x14ac:dyDescent="0.2">
      <c r="B8" s="58">
        <v>2</v>
      </c>
      <c r="C8" s="93" t="s">
        <v>258</v>
      </c>
      <c r="D8" s="26" t="s">
        <v>259</v>
      </c>
      <c r="E8" s="26" t="s">
        <v>103</v>
      </c>
      <c r="F8" s="26">
        <v>2</v>
      </c>
      <c r="G8" s="38"/>
      <c r="H8" s="84">
        <v>9.1047088244910396E-2</v>
      </c>
      <c r="I8" s="84">
        <v>9.1221174455703727E-2</v>
      </c>
      <c r="J8" s="84">
        <v>9.1395260666497058E-2</v>
      </c>
      <c r="K8" s="84">
        <v>9.1569346877290389E-2</v>
      </c>
      <c r="L8" s="84">
        <v>9.174343308808372E-2</v>
      </c>
      <c r="M8" s="84">
        <v>9.1917519298877051E-2</v>
      </c>
      <c r="N8" s="84">
        <v>9.2091605509670382E-2</v>
      </c>
      <c r="O8" s="84">
        <v>9.2265691720463713E-2</v>
      </c>
      <c r="P8" s="84">
        <v>9.2439777931257044E-2</v>
      </c>
      <c r="Q8" s="84">
        <v>9.2613864142050376E-2</v>
      </c>
      <c r="R8" s="84">
        <v>9.2787950352843707E-2</v>
      </c>
      <c r="S8" s="84">
        <v>9.2962036563637038E-2</v>
      </c>
      <c r="T8" s="84">
        <v>9.3136122774430369E-2</v>
      </c>
      <c r="U8" s="84">
        <v>9.33102089852237E-2</v>
      </c>
      <c r="V8" s="84">
        <v>9.3484295196017031E-2</v>
      </c>
      <c r="W8" s="84">
        <v>9.3658381406810362E-2</v>
      </c>
      <c r="X8" s="84">
        <v>9.3832467617603693E-2</v>
      </c>
      <c r="Y8" s="84">
        <v>9.4006553828397024E-2</v>
      </c>
      <c r="Z8" s="84">
        <v>9.4180640039190355E-2</v>
      </c>
      <c r="AA8" s="84">
        <v>9.4354726249983686E-2</v>
      </c>
      <c r="AB8" s="84">
        <v>9.4528812460777017E-2</v>
      </c>
      <c r="AC8" s="84">
        <v>9.4702898671570349E-2</v>
      </c>
      <c r="AD8" s="84">
        <v>9.487698488236368E-2</v>
      </c>
      <c r="AE8" s="84">
        <v>9.5051071093157011E-2</v>
      </c>
      <c r="AF8" s="84">
        <v>9.5225157303950342E-2</v>
      </c>
      <c r="AG8" s="85">
        <v>9.5399243514743673E-2</v>
      </c>
      <c r="AH8" s="85">
        <v>9.5573329725537004E-2</v>
      </c>
      <c r="AI8" s="85">
        <v>9.5747415936330335E-2</v>
      </c>
      <c r="AJ8" s="85">
        <v>9.5921502147123666E-2</v>
      </c>
      <c r="AK8" s="85">
        <v>9.6095588357916997E-2</v>
      </c>
      <c r="AL8" s="85">
        <v>9.6269674568710328E-2</v>
      </c>
      <c r="AM8" s="85">
        <v>9.6443760779503659E-2</v>
      </c>
      <c r="AN8" s="85">
        <v>9.6617846990296991E-2</v>
      </c>
      <c r="AO8" s="85">
        <v>9.6791933201090322E-2</v>
      </c>
      <c r="AP8" s="85">
        <v>9.6966019411883653E-2</v>
      </c>
      <c r="AQ8" s="85">
        <v>9.7140105622676984E-2</v>
      </c>
      <c r="AR8" s="85">
        <v>9.7314191833470315E-2</v>
      </c>
      <c r="AS8" s="85">
        <v>9.7488278044263646E-2</v>
      </c>
      <c r="AT8" s="85">
        <v>9.7662364255056977E-2</v>
      </c>
      <c r="AU8" s="85">
        <v>9.7836450465850308E-2</v>
      </c>
      <c r="AV8" s="85">
        <v>9.8010536676643639E-2</v>
      </c>
      <c r="AW8" s="85">
        <v>9.818462288743697E-2</v>
      </c>
      <c r="AX8" s="85">
        <v>9.8358709098230301E-2</v>
      </c>
      <c r="AY8" s="85">
        <v>9.8532795309023632E-2</v>
      </c>
      <c r="AZ8" s="85">
        <v>9.8706881519816964E-2</v>
      </c>
      <c r="BA8" s="85">
        <v>9.8880967730610295E-2</v>
      </c>
      <c r="BB8" s="85">
        <v>9.9055053941403626E-2</v>
      </c>
      <c r="BC8" s="85">
        <v>9.9229140152196957E-2</v>
      </c>
      <c r="BD8" s="85">
        <v>9.9403226362990288E-2</v>
      </c>
      <c r="BE8" s="85">
        <v>9.9577312573783619E-2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38.25" x14ac:dyDescent="0.2">
      <c r="B9" s="58">
        <v>3</v>
      </c>
      <c r="C9" s="93" t="s">
        <v>260</v>
      </c>
      <c r="D9" s="26" t="s">
        <v>261</v>
      </c>
      <c r="E9" s="26" t="s">
        <v>103</v>
      </c>
      <c r="F9" s="26">
        <v>2</v>
      </c>
      <c r="G9" s="38"/>
      <c r="H9" s="84">
        <v>7.7890372966682362</v>
      </c>
      <c r="I9" s="84">
        <v>7.7904388429873332</v>
      </c>
      <c r="J9" s="84">
        <v>7.7982218192030563</v>
      </c>
      <c r="K9" s="84">
        <v>7.8126887260574396</v>
      </c>
      <c r="L9" s="84">
        <v>7.8361054967536949</v>
      </c>
      <c r="M9" s="84">
        <v>7.8589978700091514</v>
      </c>
      <c r="N9" s="84">
        <v>7.8881271079596562</v>
      </c>
      <c r="O9" s="84">
        <v>7.916678790383922</v>
      </c>
      <c r="P9" s="84">
        <v>7.9457839165181685</v>
      </c>
      <c r="Q9" s="84">
        <v>7.9879201107532856</v>
      </c>
      <c r="R9" s="84">
        <v>8.0273861568002474</v>
      </c>
      <c r="S9" s="84">
        <v>8.0672574790324347</v>
      </c>
      <c r="T9" s="84">
        <v>8.1125591004786664</v>
      </c>
      <c r="U9" s="84">
        <v>8.1522268586395246</v>
      </c>
      <c r="V9" s="84">
        <v>8.2051277993120557</v>
      </c>
      <c r="W9" s="84">
        <v>8.2572393402220463</v>
      </c>
      <c r="X9" s="84">
        <v>8.3063586714340687</v>
      </c>
      <c r="Y9" s="84">
        <v>8.3583186079235077</v>
      </c>
      <c r="Z9" s="84">
        <v>8.4132173707315054</v>
      </c>
      <c r="AA9" s="84">
        <v>8.4675808141402502</v>
      </c>
      <c r="AB9" s="84">
        <v>8.5220918799692207</v>
      </c>
      <c r="AC9" s="84">
        <v>8.5775120489035324</v>
      </c>
      <c r="AD9" s="84">
        <v>8.6356828963326038</v>
      </c>
      <c r="AE9" s="84">
        <v>8.6933124946794003</v>
      </c>
      <c r="AF9" s="84">
        <v>8.750844816210348</v>
      </c>
      <c r="AG9" s="85">
        <v>8.806168394395522</v>
      </c>
      <c r="AH9" s="85">
        <v>8.8594845842095058</v>
      </c>
      <c r="AI9" s="85">
        <v>8.9130318040179901</v>
      </c>
      <c r="AJ9" s="85">
        <v>8.966771596071009</v>
      </c>
      <c r="AK9" s="85">
        <v>9.020669434258588</v>
      </c>
      <c r="AL9" s="85">
        <v>9.0746942338935224</v>
      </c>
      <c r="AM9" s="85">
        <v>9.128817928548699</v>
      </c>
      <c r="AN9" s="85">
        <v>9.182163095037545</v>
      </c>
      <c r="AO9" s="85">
        <v>9.2342740553048603</v>
      </c>
      <c r="AP9" s="85">
        <v>9.2863862839004838</v>
      </c>
      <c r="AQ9" s="85">
        <v>9.3384809435213327</v>
      </c>
      <c r="AR9" s="85">
        <v>9.3905408202871339</v>
      </c>
      <c r="AS9" s="85">
        <v>9.4425501421361826</v>
      </c>
      <c r="AT9" s="85">
        <v>9.4944944200377464</v>
      </c>
      <c r="AU9" s="85">
        <v>9.5463603088752631</v>
      </c>
      <c r="AV9" s="85">
        <v>9.598135485313593</v>
      </c>
      <c r="AW9" s="85">
        <v>9.6498085403528346</v>
      </c>
      <c r="AX9" s="85">
        <v>9.7013893260279946</v>
      </c>
      <c r="AY9" s="85">
        <v>9.7528584283353119</v>
      </c>
      <c r="AZ9" s="85">
        <v>9.8041965902251533</v>
      </c>
      <c r="BA9" s="85">
        <v>9.8553952262375901</v>
      </c>
      <c r="BB9" s="85">
        <v>9.9064462885821492</v>
      </c>
      <c r="BC9" s="85">
        <v>9.957342214996622</v>
      </c>
      <c r="BD9" s="85">
        <v>10.003033110361171</v>
      </c>
      <c r="BE9" s="85">
        <v>10.048464839564071</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38.25" x14ac:dyDescent="0.2">
      <c r="B10" s="58">
        <v>4</v>
      </c>
      <c r="C10" s="93" t="s">
        <v>262</v>
      </c>
      <c r="D10" s="26" t="s">
        <v>263</v>
      </c>
      <c r="E10" s="26" t="s">
        <v>103</v>
      </c>
      <c r="F10" s="26">
        <v>2</v>
      </c>
      <c r="G10" s="38"/>
      <c r="H10" s="84">
        <v>1.3282945076079722</v>
      </c>
      <c r="I10" s="84">
        <v>1.3188466752656327</v>
      </c>
      <c r="J10" s="84">
        <v>1.310923923441236</v>
      </c>
      <c r="K10" s="84">
        <v>1.3044131214508872</v>
      </c>
      <c r="L10" s="84">
        <v>1.2995033227995336</v>
      </c>
      <c r="M10" s="84">
        <v>1.2946224302807792</v>
      </c>
      <c r="N10" s="84">
        <v>1.2908589460358093</v>
      </c>
      <c r="O10" s="84">
        <v>1.2874788303220233</v>
      </c>
      <c r="P10" s="84">
        <v>1.2845786082230699</v>
      </c>
      <c r="Q10" s="84">
        <v>1.283264749649347</v>
      </c>
      <c r="R10" s="84">
        <v>1.2819941050579913</v>
      </c>
      <c r="S10" s="84">
        <v>1.2810155113433899</v>
      </c>
      <c r="T10" s="84">
        <v>1.2809021419824111</v>
      </c>
      <c r="U10" s="84">
        <v>1.280357710034866</v>
      </c>
      <c r="V10" s="84">
        <v>1.281327162356547</v>
      </c>
      <c r="W10" s="84">
        <v>1.2823927594655165</v>
      </c>
      <c r="X10" s="84">
        <v>1.2833753518087951</v>
      </c>
      <c r="Y10" s="84">
        <v>1.2847242545342452</v>
      </c>
      <c r="Z10" s="84">
        <v>1.2864932011875414</v>
      </c>
      <c r="AA10" s="84">
        <v>1.2883221254644481</v>
      </c>
      <c r="AB10" s="84">
        <v>1.2903420371406158</v>
      </c>
      <c r="AC10" s="84">
        <v>1.2924753169836642</v>
      </c>
      <c r="AD10" s="84">
        <v>1.2949852450958248</v>
      </c>
      <c r="AE10" s="84">
        <v>1.2975244568570565</v>
      </c>
      <c r="AF10" s="84">
        <v>1.3001334479821942</v>
      </c>
      <c r="AG10" s="85">
        <v>1.3029169422355955</v>
      </c>
      <c r="AH10" s="85">
        <v>1.3052270569664419</v>
      </c>
      <c r="AI10" s="85">
        <v>1.3076201157776106</v>
      </c>
      <c r="AJ10" s="85">
        <v>1.3100880191817381</v>
      </c>
      <c r="AK10" s="85">
        <v>1.3126235014622882</v>
      </c>
      <c r="AL10" s="85">
        <v>1.3152200342849434</v>
      </c>
      <c r="AM10" s="85">
        <v>1.3178717427113282</v>
      </c>
      <c r="AN10" s="85">
        <v>1.3204774013007388</v>
      </c>
      <c r="AO10" s="85">
        <v>1.3229835233651526</v>
      </c>
      <c r="AP10" s="85">
        <v>1.3255272626787664</v>
      </c>
      <c r="AQ10" s="85">
        <v>1.328104751318353</v>
      </c>
      <c r="AR10" s="85">
        <v>1.3307124898133</v>
      </c>
      <c r="AS10" s="85">
        <v>1.3333473090276724</v>
      </c>
      <c r="AT10" s="85">
        <v>1.3360063365340011</v>
      </c>
      <c r="AU10" s="85">
        <v>1.3386869668960455</v>
      </c>
      <c r="AV10" s="85">
        <v>1.3413868353587122</v>
      </c>
      <c r="AW10" s="85">
        <v>1.3441037945124263</v>
      </c>
      <c r="AX10" s="85">
        <v>1.3464763888984359</v>
      </c>
      <c r="AY10" s="85">
        <v>1.3486709874704041</v>
      </c>
      <c r="AZ10" s="85">
        <v>1.3508629997694466</v>
      </c>
      <c r="BA10" s="85">
        <v>1.3530507830485279</v>
      </c>
      <c r="BB10" s="85">
        <v>1.3552328262935796</v>
      </c>
      <c r="BC10" s="85">
        <v>1.3574077384013099</v>
      </c>
      <c r="BD10" s="85">
        <v>1.3588955744752218</v>
      </c>
      <c r="BE10" s="85">
        <v>1.3603500625429794</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38.25" x14ac:dyDescent="0.2">
      <c r="B11" s="58">
        <v>5</v>
      </c>
      <c r="C11" s="93" t="s">
        <v>264</v>
      </c>
      <c r="D11" s="26" t="s">
        <v>265</v>
      </c>
      <c r="E11" s="26" t="s">
        <v>266</v>
      </c>
      <c r="F11" s="26">
        <v>1</v>
      </c>
      <c r="G11" s="38"/>
      <c r="H11" s="88">
        <v>122.7</v>
      </c>
      <c r="I11" s="88">
        <v>121.4</v>
      </c>
      <c r="J11" s="88">
        <v>120.3</v>
      </c>
      <c r="K11" s="88">
        <v>119.3</v>
      </c>
      <c r="L11" s="88">
        <v>118.5</v>
      </c>
      <c r="M11" s="88">
        <v>117.7</v>
      </c>
      <c r="N11" s="88">
        <v>117.1</v>
      </c>
      <c r="O11" s="88">
        <v>116.5</v>
      </c>
      <c r="P11" s="88">
        <v>116</v>
      </c>
      <c r="Q11" s="88">
        <v>115.6</v>
      </c>
      <c r="R11" s="88">
        <v>115.2</v>
      </c>
      <c r="S11" s="88">
        <v>114.8</v>
      </c>
      <c r="T11" s="88">
        <v>114.5</v>
      </c>
      <c r="U11" s="88">
        <v>114.2</v>
      </c>
      <c r="V11" s="88">
        <v>114</v>
      </c>
      <c r="W11" s="88">
        <v>113.7</v>
      </c>
      <c r="X11" s="88">
        <v>113.5</v>
      </c>
      <c r="Y11" s="88">
        <v>113.3</v>
      </c>
      <c r="Z11" s="88">
        <v>113.1</v>
      </c>
      <c r="AA11" s="88">
        <v>112.9</v>
      </c>
      <c r="AB11" s="88">
        <v>112.8</v>
      </c>
      <c r="AC11" s="88">
        <v>112.6</v>
      </c>
      <c r="AD11" s="88">
        <v>112.4</v>
      </c>
      <c r="AE11" s="88">
        <v>112.3</v>
      </c>
      <c r="AF11" s="88">
        <v>112.2</v>
      </c>
      <c r="AG11" s="89">
        <v>112</v>
      </c>
      <c r="AH11" s="89">
        <v>111.8</v>
      </c>
      <c r="AI11" s="89">
        <v>111.6</v>
      </c>
      <c r="AJ11" s="89">
        <v>111.4</v>
      </c>
      <c r="AK11" s="89">
        <v>111.2</v>
      </c>
      <c r="AL11" s="89">
        <v>111</v>
      </c>
      <c r="AM11" s="89">
        <v>110.8</v>
      </c>
      <c r="AN11" s="89">
        <v>110.6</v>
      </c>
      <c r="AO11" s="89">
        <v>110.3</v>
      </c>
      <c r="AP11" s="89">
        <v>110.1</v>
      </c>
      <c r="AQ11" s="89">
        <v>109.9</v>
      </c>
      <c r="AR11" s="89">
        <v>109.6</v>
      </c>
      <c r="AS11" s="89">
        <v>109.4</v>
      </c>
      <c r="AT11" s="89">
        <v>109.1</v>
      </c>
      <c r="AU11" s="89">
        <v>108.9</v>
      </c>
      <c r="AV11" s="89">
        <v>108.6</v>
      </c>
      <c r="AW11" s="89">
        <v>108.3</v>
      </c>
      <c r="AX11" s="89">
        <v>108.1</v>
      </c>
      <c r="AY11" s="89">
        <v>107.8</v>
      </c>
      <c r="AZ11" s="89">
        <v>107.6</v>
      </c>
      <c r="BA11" s="89">
        <v>107.3</v>
      </c>
      <c r="BB11" s="89">
        <v>107</v>
      </c>
      <c r="BC11" s="89">
        <v>106.7</v>
      </c>
      <c r="BD11" s="89">
        <v>106.4</v>
      </c>
      <c r="BE11" s="89">
        <v>106.1</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38.25" x14ac:dyDescent="0.2">
      <c r="B12" s="58">
        <v>6</v>
      </c>
      <c r="C12" s="93" t="s">
        <v>267</v>
      </c>
      <c r="D12" s="26" t="s">
        <v>268</v>
      </c>
      <c r="E12" s="26" t="s">
        <v>266</v>
      </c>
      <c r="F12" s="26">
        <v>1</v>
      </c>
      <c r="G12" s="38"/>
      <c r="H12" s="88">
        <v>146.69999999999999</v>
      </c>
      <c r="I12" s="88">
        <v>145.6</v>
      </c>
      <c r="J12" s="88">
        <v>144.80000000000001</v>
      </c>
      <c r="K12" s="88">
        <v>144</v>
      </c>
      <c r="L12" s="88">
        <v>143.5</v>
      </c>
      <c r="M12" s="88">
        <v>143</v>
      </c>
      <c r="N12" s="88">
        <v>142.5</v>
      </c>
      <c r="O12" s="88">
        <v>142.19999999999999</v>
      </c>
      <c r="P12" s="88">
        <v>141.9</v>
      </c>
      <c r="Q12" s="88">
        <v>141.69999999999999</v>
      </c>
      <c r="R12" s="88">
        <v>141.6</v>
      </c>
      <c r="S12" s="88">
        <v>141.5</v>
      </c>
      <c r="T12" s="88">
        <v>141.4</v>
      </c>
      <c r="U12" s="88">
        <v>141.4</v>
      </c>
      <c r="V12" s="88">
        <v>141.5</v>
      </c>
      <c r="W12" s="88">
        <v>141.6</v>
      </c>
      <c r="X12" s="88">
        <v>141.69999999999999</v>
      </c>
      <c r="Y12" s="88">
        <v>141.9</v>
      </c>
      <c r="Z12" s="88">
        <v>142.1</v>
      </c>
      <c r="AA12" s="88">
        <v>142.30000000000001</v>
      </c>
      <c r="AB12" s="88">
        <v>142.5</v>
      </c>
      <c r="AC12" s="88">
        <v>142.69999999999999</v>
      </c>
      <c r="AD12" s="88">
        <v>143</v>
      </c>
      <c r="AE12" s="88">
        <v>143.30000000000001</v>
      </c>
      <c r="AF12" s="88">
        <v>143.6</v>
      </c>
      <c r="AG12" s="89">
        <v>143.9</v>
      </c>
      <c r="AH12" s="89">
        <v>144.1</v>
      </c>
      <c r="AI12" s="89">
        <v>144.4</v>
      </c>
      <c r="AJ12" s="89">
        <v>144.69999999999999</v>
      </c>
      <c r="AK12" s="89">
        <v>144.9</v>
      </c>
      <c r="AL12" s="89">
        <v>145.19999999999999</v>
      </c>
      <c r="AM12" s="89">
        <v>145.5</v>
      </c>
      <c r="AN12" s="89">
        <v>145.80000000000001</v>
      </c>
      <c r="AO12" s="89">
        <v>146.1</v>
      </c>
      <c r="AP12" s="89">
        <v>146.4</v>
      </c>
      <c r="AQ12" s="89">
        <v>146.69999999999999</v>
      </c>
      <c r="AR12" s="89">
        <v>146.9</v>
      </c>
      <c r="AS12" s="89">
        <v>147.19999999999999</v>
      </c>
      <c r="AT12" s="89">
        <v>147.5</v>
      </c>
      <c r="AU12" s="89">
        <v>147.80000000000001</v>
      </c>
      <c r="AV12" s="89">
        <v>148.1</v>
      </c>
      <c r="AW12" s="89">
        <v>148.4</v>
      </c>
      <c r="AX12" s="89">
        <v>148.69999999999999</v>
      </c>
      <c r="AY12" s="89">
        <v>148.9</v>
      </c>
      <c r="AZ12" s="89">
        <v>149.19999999999999</v>
      </c>
      <c r="BA12" s="89">
        <v>149.4</v>
      </c>
      <c r="BB12" s="89">
        <v>149.69999999999999</v>
      </c>
      <c r="BC12" s="89">
        <v>149.9</v>
      </c>
      <c r="BD12" s="89">
        <v>150.1</v>
      </c>
      <c r="BE12" s="89">
        <v>150.19999999999999</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38.25" x14ac:dyDescent="0.2">
      <c r="B13" s="58">
        <v>7</v>
      </c>
      <c r="C13" s="93" t="s">
        <v>269</v>
      </c>
      <c r="D13" s="26" t="s">
        <v>270</v>
      </c>
      <c r="E13" s="26" t="s">
        <v>266</v>
      </c>
      <c r="F13" s="26">
        <v>1</v>
      </c>
      <c r="G13" s="38"/>
      <c r="H13" s="88">
        <v>125.6719358780279</v>
      </c>
      <c r="I13" s="88">
        <v>124.38455563720561</v>
      </c>
      <c r="J13" s="88">
        <v>123.26151798338088</v>
      </c>
      <c r="K13" s="88">
        <v>122.29550604258503</v>
      </c>
      <c r="L13" s="88">
        <v>121.49007278217566</v>
      </c>
      <c r="M13" s="88">
        <v>120.73308493200642</v>
      </c>
      <c r="N13" s="88">
        <v>120.08175951501843</v>
      </c>
      <c r="O13" s="88">
        <v>119.5360514467127</v>
      </c>
      <c r="P13" s="88">
        <v>119.02064075644689</v>
      </c>
      <c r="Q13" s="88">
        <v>118.58537491216124</v>
      </c>
      <c r="R13" s="88">
        <v>118.22112303648424</v>
      </c>
      <c r="S13" s="88">
        <v>117.86377008279003</v>
      </c>
      <c r="T13" s="88">
        <v>117.58974077024169</v>
      </c>
      <c r="U13" s="88">
        <v>117.29066609278031</v>
      </c>
      <c r="V13" s="88">
        <v>117.04381396069314</v>
      </c>
      <c r="W13" s="88">
        <v>116.82233087034717</v>
      </c>
      <c r="X13" s="88">
        <v>116.59721733743979</v>
      </c>
      <c r="Y13" s="88">
        <v>116.40871315233649</v>
      </c>
      <c r="Z13" s="88">
        <v>116.24203190326655</v>
      </c>
      <c r="AA13" s="88">
        <v>116.07645011464624</v>
      </c>
      <c r="AB13" s="88">
        <v>115.93737481172039</v>
      </c>
      <c r="AC13" s="88">
        <v>115.78410829860132</v>
      </c>
      <c r="AD13" s="88">
        <v>115.66445798632559</v>
      </c>
      <c r="AE13" s="88">
        <v>115.53881913880085</v>
      </c>
      <c r="AF13" s="88">
        <v>115.43679978537206</v>
      </c>
      <c r="AG13" s="89">
        <v>115.29112258586504</v>
      </c>
      <c r="AH13" s="89">
        <v>115.1137305659846</v>
      </c>
      <c r="AI13" s="89">
        <v>114.93670015459384</v>
      </c>
      <c r="AJ13" s="89">
        <v>114.75949036623152</v>
      </c>
      <c r="AK13" s="89">
        <v>114.58162807061009</v>
      </c>
      <c r="AL13" s="89">
        <v>114.40269942192106</v>
      </c>
      <c r="AM13" s="89">
        <v>114.22234247081199</v>
      </c>
      <c r="AN13" s="89">
        <v>114.02994875166138</v>
      </c>
      <c r="AO13" s="89">
        <v>113.82026895744464</v>
      </c>
      <c r="AP13" s="89">
        <v>113.60835031369984</v>
      </c>
      <c r="AQ13" s="89">
        <v>113.3939901695684</v>
      </c>
      <c r="AR13" s="89">
        <v>113.1770132500351</v>
      </c>
      <c r="AS13" s="89">
        <v>112.95726850185122</v>
      </c>
      <c r="AT13" s="89">
        <v>112.73462633757617</v>
      </c>
      <c r="AU13" s="89">
        <v>112.50897622262048</v>
      </c>
      <c r="AV13" s="89">
        <v>112.28022455831227</v>
      </c>
      <c r="AW13" s="89">
        <v>112.04829282089175</v>
      </c>
      <c r="AX13" s="89">
        <v>111.80968444008897</v>
      </c>
      <c r="AY13" s="89">
        <v>111.56601208283394</v>
      </c>
      <c r="AZ13" s="89">
        <v>111.31893704130492</v>
      </c>
      <c r="BA13" s="89">
        <v>111.06842689696205</v>
      </c>
      <c r="BB13" s="89">
        <v>110.81445779323059</v>
      </c>
      <c r="BC13" s="89">
        <v>110.5570135393553</v>
      </c>
      <c r="BD13" s="89">
        <v>110.24057185497925</v>
      </c>
      <c r="BE13" s="89">
        <v>109.92032229319769</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38.25" x14ac:dyDescent="0.2">
      <c r="B14" s="58">
        <v>8</v>
      </c>
      <c r="C14" s="93" t="s">
        <v>271</v>
      </c>
      <c r="D14" s="26" t="s">
        <v>272</v>
      </c>
      <c r="E14" s="26" t="s">
        <v>103</v>
      </c>
      <c r="F14" s="26">
        <v>2</v>
      </c>
      <c r="G14" s="38"/>
      <c r="H14" s="84">
        <v>3.9889595515102645</v>
      </c>
      <c r="I14" s="84">
        <v>3.9889595515102645</v>
      </c>
      <c r="J14" s="84">
        <v>3.9889595515102645</v>
      </c>
      <c r="K14" s="84">
        <v>3.9889595515102645</v>
      </c>
      <c r="L14" s="84">
        <v>3.9889595515102645</v>
      </c>
      <c r="M14" s="84">
        <v>3.9889595515102645</v>
      </c>
      <c r="N14" s="84">
        <v>3.9889595515102645</v>
      </c>
      <c r="O14" s="84">
        <v>3.9889595515102645</v>
      </c>
      <c r="P14" s="84">
        <v>3.9889595515102645</v>
      </c>
      <c r="Q14" s="84">
        <v>3.9889595515102645</v>
      </c>
      <c r="R14" s="84">
        <v>3.9889595515102645</v>
      </c>
      <c r="S14" s="84">
        <v>3.9889595515102645</v>
      </c>
      <c r="T14" s="84">
        <v>3.9889595515102645</v>
      </c>
      <c r="U14" s="84">
        <v>3.9889595515102645</v>
      </c>
      <c r="V14" s="84">
        <v>3.9889595515102645</v>
      </c>
      <c r="W14" s="84">
        <v>3.9889595515102645</v>
      </c>
      <c r="X14" s="84">
        <v>3.9889595515102645</v>
      </c>
      <c r="Y14" s="84">
        <v>3.9889595515102645</v>
      </c>
      <c r="Z14" s="84">
        <v>3.9889595515102645</v>
      </c>
      <c r="AA14" s="84">
        <v>3.9889595515102645</v>
      </c>
      <c r="AB14" s="84">
        <v>3.9889595515102645</v>
      </c>
      <c r="AC14" s="84">
        <v>3.988959551510264</v>
      </c>
      <c r="AD14" s="84">
        <v>3.9889595515102645</v>
      </c>
      <c r="AE14" s="84">
        <v>3.9889595515102645</v>
      </c>
      <c r="AF14" s="84">
        <v>3.9889595515102645</v>
      </c>
      <c r="AG14" s="85">
        <v>3.9889595515102645</v>
      </c>
      <c r="AH14" s="85">
        <v>3.9889595515102645</v>
      </c>
      <c r="AI14" s="85">
        <v>3.9889595515102645</v>
      </c>
      <c r="AJ14" s="85">
        <v>3.9889595515102645</v>
      </c>
      <c r="AK14" s="85">
        <v>3.9889595515102645</v>
      </c>
      <c r="AL14" s="85">
        <v>3.988959551510264</v>
      </c>
      <c r="AM14" s="85">
        <v>3.9889595515102645</v>
      </c>
      <c r="AN14" s="85">
        <v>3.9889595515102645</v>
      </c>
      <c r="AO14" s="85">
        <v>3.988959551510264</v>
      </c>
      <c r="AP14" s="85">
        <v>3.9889595515102645</v>
      </c>
      <c r="AQ14" s="85">
        <v>3.9889595515102645</v>
      </c>
      <c r="AR14" s="85">
        <v>3.9889595515102645</v>
      </c>
      <c r="AS14" s="85">
        <v>3.9889595515102645</v>
      </c>
      <c r="AT14" s="85">
        <v>3.9889595515102645</v>
      </c>
      <c r="AU14" s="85">
        <v>3.9889595515102645</v>
      </c>
      <c r="AV14" s="85">
        <v>3.9889595515102645</v>
      </c>
      <c r="AW14" s="85">
        <v>3.9889595515102645</v>
      </c>
      <c r="AX14" s="85">
        <v>3.988959551510264</v>
      </c>
      <c r="AY14" s="85">
        <v>3.988959551510264</v>
      </c>
      <c r="AZ14" s="85">
        <v>3.9889595515102645</v>
      </c>
      <c r="BA14" s="85">
        <v>3.9889595515102645</v>
      </c>
      <c r="BB14" s="85">
        <v>3.9889595515102645</v>
      </c>
      <c r="BC14" s="85">
        <v>3.988959551510264</v>
      </c>
      <c r="BD14" s="85">
        <v>3.9889595515102645</v>
      </c>
      <c r="BE14" s="85">
        <v>3.9889595515102645</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38.25" x14ac:dyDescent="0.2">
      <c r="B15" s="58">
        <v>9</v>
      </c>
      <c r="C15" s="93" t="s">
        <v>273</v>
      </c>
      <c r="D15" s="26" t="s">
        <v>274</v>
      </c>
      <c r="E15" s="26" t="s">
        <v>275</v>
      </c>
      <c r="F15" s="26">
        <v>2</v>
      </c>
      <c r="G15" s="38"/>
      <c r="H15" s="84">
        <v>119.95771677731604</v>
      </c>
      <c r="I15" s="84">
        <v>118.60654489225371</v>
      </c>
      <c r="J15" s="84">
        <v>117.33696193143474</v>
      </c>
      <c r="K15" s="84">
        <v>116.08708262048677</v>
      </c>
      <c r="L15" s="84">
        <v>114.78456064794906</v>
      </c>
      <c r="M15" s="84">
        <v>113.59111917246733</v>
      </c>
      <c r="N15" s="84">
        <v>112.38007370772203</v>
      </c>
      <c r="O15" s="84">
        <v>111.21116572721115</v>
      </c>
      <c r="P15" s="84">
        <v>110.16842627303352</v>
      </c>
      <c r="Q15" s="84">
        <v>108.97826147305837</v>
      </c>
      <c r="R15" s="84">
        <v>107.84478973103859</v>
      </c>
      <c r="S15" s="84">
        <v>106.80653336959087</v>
      </c>
      <c r="T15" s="84">
        <v>105.70100931345544</v>
      </c>
      <c r="U15" s="84">
        <v>104.76161469959989</v>
      </c>
      <c r="V15" s="84">
        <v>103.67927011158839</v>
      </c>
      <c r="W15" s="84">
        <v>102.64022541445665</v>
      </c>
      <c r="X15" s="84">
        <v>101.71049641836916</v>
      </c>
      <c r="Y15" s="84">
        <v>100.74386120697626</v>
      </c>
      <c r="Z15" s="84">
        <v>99.767980873935571</v>
      </c>
      <c r="AA15" s="84">
        <v>98.840532564007688</v>
      </c>
      <c r="AB15" s="84">
        <v>97.930244618398746</v>
      </c>
      <c r="AC15" s="84">
        <v>97.053479829663274</v>
      </c>
      <c r="AD15" s="84">
        <v>96.144242258016433</v>
      </c>
      <c r="AE15" s="84">
        <v>95.280039575049742</v>
      </c>
      <c r="AF15" s="84">
        <v>94.416309198356871</v>
      </c>
      <c r="AG15" s="85">
        <v>93.574802187947597</v>
      </c>
      <c r="AH15" s="85">
        <v>92.789718799720944</v>
      </c>
      <c r="AI15" s="85">
        <v>92.010815766005408</v>
      </c>
      <c r="AJ15" s="85">
        <v>91.238051233482707</v>
      </c>
      <c r="AK15" s="85">
        <v>90.471383517909729</v>
      </c>
      <c r="AL15" s="85">
        <v>89.710771105498353</v>
      </c>
      <c r="AM15" s="85">
        <v>88.956172654249087</v>
      </c>
      <c r="AN15" s="85">
        <v>88.207546995237834</v>
      </c>
      <c r="AO15" s="85">
        <v>87.464853133857616</v>
      </c>
      <c r="AP15" s="85">
        <v>86.728050251015574</v>
      </c>
      <c r="AQ15" s="85">
        <v>85.997097704285423</v>
      </c>
      <c r="AR15" s="85">
        <v>85.271955029016752</v>
      </c>
      <c r="AS15" s="85">
        <v>84.552581939401279</v>
      </c>
      <c r="AT15" s="85">
        <v>83.83893832949714</v>
      </c>
      <c r="AU15" s="85">
        <v>83.130984274211286</v>
      </c>
      <c r="AV15" s="85">
        <v>82.428680030241381</v>
      </c>
      <c r="AW15" s="85">
        <v>81.731986036977034</v>
      </c>
      <c r="AX15" s="85">
        <v>81.040862917361579</v>
      </c>
      <c r="AY15" s="85">
        <v>80.355271478714911</v>
      </c>
      <c r="AZ15" s="85">
        <v>79.675172713517725</v>
      </c>
      <c r="BA15" s="85">
        <v>79.000527800158054</v>
      </c>
      <c r="BB15" s="85">
        <v>78.331298103640691</v>
      </c>
      <c r="BC15" s="85">
        <v>77.667445176259946</v>
      </c>
      <c r="BD15" s="85">
        <v>77.008930758236573</v>
      </c>
      <c r="BE15" s="85">
        <v>76.355716778319135</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38.25" x14ac:dyDescent="0.2">
      <c r="B16" s="58">
        <v>10</v>
      </c>
      <c r="C16" s="93" t="s">
        <v>276</v>
      </c>
      <c r="D16" s="26" t="s">
        <v>277</v>
      </c>
      <c r="E16" s="26" t="s">
        <v>278</v>
      </c>
      <c r="F16" s="26">
        <v>2</v>
      </c>
      <c r="G16" s="38"/>
      <c r="H16" s="84">
        <v>27.150002600570307</v>
      </c>
      <c r="I16" s="84">
        <v>27.514421999526391</v>
      </c>
      <c r="J16" s="84">
        <v>27.867983908499056</v>
      </c>
      <c r="K16" s="84">
        <v>28.224705371502665</v>
      </c>
      <c r="L16" s="84">
        <v>28.603911230976202</v>
      </c>
      <c r="M16" s="84">
        <v>28.940832111651453</v>
      </c>
      <c r="N16" s="84">
        <v>29.29085289409279</v>
      </c>
      <c r="O16" s="84">
        <v>29.635957937909389</v>
      </c>
      <c r="P16" s="84">
        <v>29.949678246170485</v>
      </c>
      <c r="Q16" s="84">
        <v>30.316182063757999</v>
      </c>
      <c r="R16" s="84">
        <v>30.672442632933816</v>
      </c>
      <c r="S16" s="84">
        <v>31.005403847804775</v>
      </c>
      <c r="T16" s="84">
        <v>31.368194858107149</v>
      </c>
      <c r="U16" s="84">
        <v>31.681236034083224</v>
      </c>
      <c r="V16" s="84">
        <v>32.049641538862005</v>
      </c>
      <c r="W16" s="84">
        <v>32.410503635485924</v>
      </c>
      <c r="X16" s="84">
        <v>32.739171844201564</v>
      </c>
      <c r="Y16" s="84">
        <v>33.087725621914551</v>
      </c>
      <c r="Z16" s="84">
        <v>33.446612094896203</v>
      </c>
      <c r="AA16" s="84">
        <v>33.794015628488808</v>
      </c>
      <c r="AB16" s="84">
        <v>34.14147191593355</v>
      </c>
      <c r="AC16" s="84">
        <v>34.482119239397015</v>
      </c>
      <c r="AD16" s="84">
        <v>34.842292837388456</v>
      </c>
      <c r="AE16" s="84">
        <v>35.19081049107907</v>
      </c>
      <c r="AF16" s="84">
        <v>35.545612621587722</v>
      </c>
      <c r="AG16" s="85">
        <v>35.897549389842553</v>
      </c>
      <c r="AH16" s="85">
        <v>36.252657525495678</v>
      </c>
      <c r="AI16" s="85">
        <v>36.610965565772638</v>
      </c>
      <c r="AJ16" s="85">
        <v>36.972502304432389</v>
      </c>
      <c r="AK16" s="85">
        <v>37.33729679407147</v>
      </c>
      <c r="AL16" s="85">
        <v>37.705378348448939</v>
      </c>
      <c r="AM16" s="85">
        <v>38.07677654483205</v>
      </c>
      <c r="AN16" s="85">
        <v>38.451521226363106</v>
      </c>
      <c r="AO16" s="85">
        <v>38.82964250444747</v>
      </c>
      <c r="AP16" s="85">
        <v>39.211170761163032</v>
      </c>
      <c r="AQ16" s="85">
        <v>39.596136651691317</v>
      </c>
      <c r="AR16" s="85">
        <v>39.984571106770403</v>
      </c>
      <c r="AS16" s="85">
        <v>40.376505335169846</v>
      </c>
      <c r="AT16" s="85">
        <v>40.77197082618779</v>
      </c>
      <c r="AU16" s="85">
        <v>41.170999352170568</v>
      </c>
      <c r="AV16" s="85">
        <v>41.573622971054817</v>
      </c>
      <c r="AW16" s="85">
        <v>41.979874028932471</v>
      </c>
      <c r="AX16" s="85">
        <v>42.389785162638766</v>
      </c>
      <c r="AY16" s="85">
        <v>42.803389302363428</v>
      </c>
      <c r="AZ16" s="85">
        <v>43.220719674285348</v>
      </c>
      <c r="BA16" s="85">
        <v>43.641809803230871</v>
      </c>
      <c r="BB16" s="85">
        <v>44.066693515355929</v>
      </c>
      <c r="BC16" s="85">
        <v>44.495404940852318</v>
      </c>
      <c r="BD16" s="85">
        <v>44.927978516678124</v>
      </c>
      <c r="BE16" s="85">
        <v>45.364448989312784</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38.25" x14ac:dyDescent="0.2">
      <c r="B17" s="58">
        <v>11</v>
      </c>
      <c r="C17" s="93" t="s">
        <v>279</v>
      </c>
      <c r="D17" s="26" t="s">
        <v>280</v>
      </c>
      <c r="E17" s="26" t="s">
        <v>278</v>
      </c>
      <c r="F17" s="26">
        <v>2</v>
      </c>
      <c r="G17" s="38"/>
      <c r="H17" s="84">
        <v>33.253046645720879</v>
      </c>
      <c r="I17" s="84">
        <v>33.631867070522745</v>
      </c>
      <c r="J17" s="84">
        <v>33.995763021725352</v>
      </c>
      <c r="K17" s="84">
        <v>34.361786526680298</v>
      </c>
      <c r="L17" s="84">
        <v>34.751708147793813</v>
      </c>
      <c r="M17" s="84">
        <v>35.116825862537361</v>
      </c>
      <c r="N17" s="84">
        <v>35.495256586899437</v>
      </c>
      <c r="O17" s="84">
        <v>35.868336829547736</v>
      </c>
      <c r="P17" s="84">
        <v>36.207829107264487</v>
      </c>
      <c r="Q17" s="84">
        <v>36.603259196756561</v>
      </c>
      <c r="R17" s="84">
        <v>36.987967257932446</v>
      </c>
      <c r="S17" s="84">
        <v>37.347523842075844</v>
      </c>
      <c r="T17" s="84">
        <v>37.738140604514371</v>
      </c>
      <c r="U17" s="84">
        <v>38.076537508022007</v>
      </c>
      <c r="V17" s="84">
        <v>38.474031956600477</v>
      </c>
      <c r="W17" s="84">
        <v>38.863511215052618</v>
      </c>
      <c r="X17" s="84">
        <v>39.21876002946977</v>
      </c>
      <c r="Y17" s="84">
        <v>39.595063200079522</v>
      </c>
      <c r="Z17" s="84">
        <v>39.982362242557741</v>
      </c>
      <c r="AA17" s="84">
        <v>40.357527909181108</v>
      </c>
      <c r="AB17" s="84">
        <v>40.732661978471505</v>
      </c>
      <c r="AC17" s="84">
        <v>41.100633985625365</v>
      </c>
      <c r="AD17" s="84">
        <v>41.489323310753619</v>
      </c>
      <c r="AE17" s="84">
        <v>41.865637013807699</v>
      </c>
      <c r="AF17" s="84">
        <v>42.248628286559672</v>
      </c>
      <c r="AG17" s="85">
        <v>42.628565150459288</v>
      </c>
      <c r="AH17" s="85">
        <v>42.989240651974704</v>
      </c>
      <c r="AI17" s="85">
        <v>43.353159281346549</v>
      </c>
      <c r="AJ17" s="85">
        <v>43.720350200184775</v>
      </c>
      <c r="AK17" s="85">
        <v>44.090842832315147</v>
      </c>
      <c r="AL17" s="85">
        <v>44.464666866137122</v>
      </c>
      <c r="AM17" s="85">
        <v>44.841852257002735</v>
      </c>
      <c r="AN17" s="85">
        <v>45.22242922961707</v>
      </c>
      <c r="AO17" s="85">
        <v>45.606428280460229</v>
      </c>
      <c r="AP17" s="85">
        <v>45.99388018023101</v>
      </c>
      <c r="AQ17" s="85">
        <v>46.384815976312716</v>
      </c>
      <c r="AR17" s="85">
        <v>46.779266995261011</v>
      </c>
      <c r="AS17" s="85">
        <v>47.177264845314205</v>
      </c>
      <c r="AT17" s="85">
        <v>47.578841418926046</v>
      </c>
      <c r="AU17" s="85">
        <v>47.984028895321416</v>
      </c>
      <c r="AV17" s="85">
        <v>48.392859743074837</v>
      </c>
      <c r="AW17" s="85">
        <v>48.805366722712293</v>
      </c>
      <c r="AX17" s="85">
        <v>49.221582889336432</v>
      </c>
      <c r="AY17" s="85">
        <v>49.641541595275285</v>
      </c>
      <c r="AZ17" s="85">
        <v>50.065276492754883</v>
      </c>
      <c r="BA17" s="85">
        <v>50.492821536595912</v>
      </c>
      <c r="BB17" s="85">
        <v>50.924210986934547</v>
      </c>
      <c r="BC17" s="85">
        <v>51.359479411967847</v>
      </c>
      <c r="BD17" s="85">
        <v>51.798661690723726</v>
      </c>
      <c r="BE17" s="85">
        <v>52.241793015855912</v>
      </c>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7"/>
    </row>
    <row r="18" spans="2:88" ht="38.25" x14ac:dyDescent="0.2">
      <c r="B18" s="58">
        <v>12</v>
      </c>
      <c r="C18" s="93" t="s">
        <v>281</v>
      </c>
      <c r="D18" s="26" t="s">
        <v>282</v>
      </c>
      <c r="E18" s="26" t="s">
        <v>278</v>
      </c>
      <c r="F18" s="26">
        <v>2</v>
      </c>
      <c r="G18" s="38"/>
      <c r="H18" s="84">
        <v>73.656560292543546</v>
      </c>
      <c r="I18" s="84">
        <v>74.359160390722721</v>
      </c>
      <c r="J18" s="84">
        <v>75.050460487322894</v>
      </c>
      <c r="K18" s="84">
        <v>75.725580581662129</v>
      </c>
      <c r="L18" s="84">
        <v>76.395760675311038</v>
      </c>
      <c r="M18" s="84">
        <v>77.041320765519643</v>
      </c>
      <c r="N18" s="84">
        <v>77.688300855926656</v>
      </c>
      <c r="O18" s="84">
        <v>78.273450937693767</v>
      </c>
      <c r="P18" s="84">
        <v>78.860571019736128</v>
      </c>
      <c r="Q18" s="84">
        <v>79.529081113151705</v>
      </c>
      <c r="R18" s="84">
        <v>80.12278119611355</v>
      </c>
      <c r="S18" s="84">
        <v>80.719601279511352</v>
      </c>
      <c r="T18" s="84">
        <v>81.341641366433336</v>
      </c>
      <c r="U18" s="84">
        <v>81.916401446748566</v>
      </c>
      <c r="V18" s="84">
        <v>82.574581538720665</v>
      </c>
      <c r="W18" s="84">
        <v>83.211741627755458</v>
      </c>
      <c r="X18" s="84">
        <v>83.821411712948887</v>
      </c>
      <c r="Y18" s="84">
        <v>84.439061799257445</v>
      </c>
      <c r="Z18" s="84">
        <v>85.072541887778016</v>
      </c>
      <c r="AA18" s="84">
        <v>85.690081974071177</v>
      </c>
      <c r="AB18" s="84">
        <v>86.307702060375533</v>
      </c>
      <c r="AC18" s="84">
        <v>86.944112149305539</v>
      </c>
      <c r="AD18" s="84">
        <v>87.57933223806927</v>
      </c>
      <c r="AE18" s="84">
        <v>88.214182326781284</v>
      </c>
      <c r="AF18" s="84">
        <v>88.838792414062397</v>
      </c>
      <c r="AG18" s="85">
        <v>89.479122503540182</v>
      </c>
      <c r="AH18" s="85">
        <v>90.124173876635183</v>
      </c>
      <c r="AI18" s="85">
        <v>90.773982885150573</v>
      </c>
      <c r="AJ18" s="85">
        <v>91.428586182692172</v>
      </c>
      <c r="AK18" s="85">
        <v>92.088020727472554</v>
      </c>
      <c r="AL18" s="85">
        <v>92.752323785144711</v>
      </c>
      <c r="AM18" s="85">
        <v>93.421532931666178</v>
      </c>
      <c r="AN18" s="85">
        <v>94.095686056193543</v>
      </c>
      <c r="AO18" s="85">
        <v>94.774821364007821</v>
      </c>
      <c r="AP18" s="85">
        <v>95.458977379471264</v>
      </c>
      <c r="AQ18" s="85">
        <v>96.148192949015709</v>
      </c>
      <c r="AR18" s="85">
        <v>96.842507244163031</v>
      </c>
      <c r="AS18" s="85">
        <v>97.541959764578053</v>
      </c>
      <c r="AT18" s="85">
        <v>98.24659034115426</v>
      </c>
      <c r="AU18" s="85">
        <v>98.956439139132712</v>
      </c>
      <c r="AV18" s="85">
        <v>99.671546661254666</v>
      </c>
      <c r="AW18" s="85">
        <v>100.39195375094818</v>
      </c>
      <c r="AX18" s="85">
        <v>101.11770159554928</v>
      </c>
      <c r="AY18" s="85">
        <v>101.84883172955787</v>
      </c>
      <c r="AZ18" s="85">
        <v>102.58538603792907</v>
      </c>
      <c r="BA18" s="85">
        <v>103.32740675940019</v>
      </c>
      <c r="BB18" s="85">
        <v>104.07493648985405</v>
      </c>
      <c r="BC18" s="85">
        <v>104.8280181857188</v>
      </c>
      <c r="BD18" s="85">
        <v>105.58669516740478</v>
      </c>
      <c r="BE18" s="85">
        <v>106.35101112277904</v>
      </c>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7"/>
    </row>
    <row r="19" spans="2:88" ht="38.25" x14ac:dyDescent="0.2">
      <c r="B19" s="58">
        <v>13</v>
      </c>
      <c r="C19" s="93" t="s">
        <v>283</v>
      </c>
      <c r="D19" s="26" t="s">
        <v>284</v>
      </c>
      <c r="E19" s="26" t="s">
        <v>285</v>
      </c>
      <c r="F19" s="26">
        <v>1</v>
      </c>
      <c r="G19" s="38"/>
      <c r="H19" s="88">
        <v>2.3385923408393894</v>
      </c>
      <c r="I19" s="88">
        <v>2.3325577450461417</v>
      </c>
      <c r="J19" s="88">
        <v>2.32686685726437</v>
      </c>
      <c r="K19" s="88">
        <v>2.3204454138107584</v>
      </c>
      <c r="L19" s="88">
        <v>2.3122872114019617</v>
      </c>
      <c r="M19" s="88">
        <v>2.306814050055785</v>
      </c>
      <c r="N19" s="88">
        <v>2.3004993531292066</v>
      </c>
      <c r="O19" s="88">
        <v>2.2925909220755267</v>
      </c>
      <c r="P19" s="88">
        <v>2.2870609017050638</v>
      </c>
      <c r="Q19" s="88">
        <v>2.2801564520916586</v>
      </c>
      <c r="R19" s="88">
        <v>2.2720592868803879</v>
      </c>
      <c r="S19" s="88">
        <v>2.2660030000040656</v>
      </c>
      <c r="T19" s="88">
        <v>2.2579386048782388</v>
      </c>
      <c r="U19" s="88">
        <v>2.252585980505553</v>
      </c>
      <c r="V19" s="88">
        <v>2.2463458147625683</v>
      </c>
      <c r="W19" s="88">
        <v>2.2401206396549322</v>
      </c>
      <c r="X19" s="88">
        <v>2.2355726798393665</v>
      </c>
      <c r="Y19" s="88">
        <v>2.2298881760128064</v>
      </c>
      <c r="Z19" s="88">
        <v>2.2240879860837839</v>
      </c>
      <c r="AA19" s="88">
        <v>2.2190715350277732</v>
      </c>
      <c r="AB19" s="88">
        <v>2.213722897523664</v>
      </c>
      <c r="AC19" s="88">
        <v>2.2095181449408945</v>
      </c>
      <c r="AD19" s="88">
        <v>2.2042659044828739</v>
      </c>
      <c r="AE19" s="88">
        <v>2.1998870459402542</v>
      </c>
      <c r="AF19" s="88">
        <v>2.1947355069098995</v>
      </c>
      <c r="AG19" s="89">
        <v>2.1903232803326498</v>
      </c>
      <c r="AH19" s="89">
        <v>2.1859249410935684</v>
      </c>
      <c r="AI19" s="89">
        <v>2.1815403617207005</v>
      </c>
      <c r="AJ19" s="89">
        <v>2.1771694167927205</v>
      </c>
      <c r="AK19" s="89">
        <v>2.1728119829000891</v>
      </c>
      <c r="AL19" s="89">
        <v>2.1684679386070465</v>
      </c>
      <c r="AM19" s="89">
        <v>2.1641371644144427</v>
      </c>
      <c r="AN19" s="89">
        <v>2.1598195427233624</v>
      </c>
      <c r="AO19" s="89">
        <v>2.1555149577995323</v>
      </c>
      <c r="AP19" s="89">
        <v>2.151223295738502</v>
      </c>
      <c r="AQ19" s="89">
        <v>2.1469444444315582</v>
      </c>
      <c r="AR19" s="89">
        <v>2.1426782935323736</v>
      </c>
      <c r="AS19" s="89">
        <v>2.1384247344243614</v>
      </c>
      <c r="AT19" s="89">
        <v>2.1341836601887221</v>
      </c>
      <c r="AU19" s="89">
        <v>2.1299549655731624</v>
      </c>
      <c r="AV19" s="89">
        <v>2.1257385469612768</v>
      </c>
      <c r="AW19" s="89">
        <v>2.1215343023425657</v>
      </c>
      <c r="AX19" s="89">
        <v>2.1173421312830829</v>
      </c>
      <c r="AY19" s="89">
        <v>2.1131619348966963</v>
      </c>
      <c r="AZ19" s="89">
        <v>2.1089936158169396</v>
      </c>
      <c r="BA19" s="89">
        <v>2.1048370781694508</v>
      </c>
      <c r="BB19" s="89">
        <v>2.1006922275449806</v>
      </c>
      <c r="BC19" s="89">
        <v>2.0965589709729473</v>
      </c>
      <c r="BD19" s="89">
        <v>2.0924372168955463</v>
      </c>
      <c r="BE19" s="89">
        <v>2.0883268751423762</v>
      </c>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7"/>
    </row>
    <row r="20" spans="2:88" ht="38.25" x14ac:dyDescent="0.2">
      <c r="B20" s="58">
        <v>14</v>
      </c>
      <c r="C20" s="93" t="s">
        <v>286</v>
      </c>
      <c r="D20" s="26" t="s">
        <v>287</v>
      </c>
      <c r="E20" s="26" t="s">
        <v>285</v>
      </c>
      <c r="F20" s="26">
        <v>1</v>
      </c>
      <c r="G20" s="38"/>
      <c r="H20" s="88">
        <v>2.5728701800347111</v>
      </c>
      <c r="I20" s="88">
        <v>2.57180330777773</v>
      </c>
      <c r="J20" s="88">
        <v>2.5703137389237569</v>
      </c>
      <c r="K20" s="88">
        <v>2.5686720779366783</v>
      </c>
      <c r="L20" s="88">
        <v>2.5670325126708531</v>
      </c>
      <c r="M20" s="88">
        <v>2.5670325126708531</v>
      </c>
      <c r="N20" s="88">
        <v>2.5670325126708531</v>
      </c>
      <c r="O20" s="88">
        <v>2.5670325126708531</v>
      </c>
      <c r="P20" s="88">
        <v>2.5670325126708531</v>
      </c>
      <c r="Q20" s="88">
        <v>2.5670325126708531</v>
      </c>
      <c r="R20" s="88">
        <v>2.5670325126708531</v>
      </c>
      <c r="S20" s="88">
        <v>2.5670325126708531</v>
      </c>
      <c r="T20" s="88">
        <v>2.5670325126708531</v>
      </c>
      <c r="U20" s="88">
        <v>2.5670325126708531</v>
      </c>
      <c r="V20" s="88">
        <v>2.5670325126708531</v>
      </c>
      <c r="W20" s="88">
        <v>2.5670325126708531</v>
      </c>
      <c r="X20" s="88">
        <v>2.5670325126708531</v>
      </c>
      <c r="Y20" s="88">
        <v>2.5670325126708531</v>
      </c>
      <c r="Z20" s="88">
        <v>2.5670325126708531</v>
      </c>
      <c r="AA20" s="88">
        <v>2.5670325126708531</v>
      </c>
      <c r="AB20" s="88">
        <v>2.5670325126708531</v>
      </c>
      <c r="AC20" s="88">
        <v>2.5670325126708531</v>
      </c>
      <c r="AD20" s="88">
        <v>2.5670325126708531</v>
      </c>
      <c r="AE20" s="88">
        <v>2.5670325126708531</v>
      </c>
      <c r="AF20" s="88">
        <v>2.5670325126708531</v>
      </c>
      <c r="AG20" s="89">
        <v>2.5670325126708531</v>
      </c>
      <c r="AH20" s="89">
        <v>2.5670325126708531</v>
      </c>
      <c r="AI20" s="89">
        <v>2.5670325126708531</v>
      </c>
      <c r="AJ20" s="89">
        <v>2.5670325126708531</v>
      </c>
      <c r="AK20" s="89">
        <v>2.5670325126708531</v>
      </c>
      <c r="AL20" s="89">
        <v>2.5670325126708531</v>
      </c>
      <c r="AM20" s="89">
        <v>2.5670325126708531</v>
      </c>
      <c r="AN20" s="89">
        <v>2.5670325126708531</v>
      </c>
      <c r="AO20" s="89">
        <v>2.5670325126708531</v>
      </c>
      <c r="AP20" s="89">
        <v>2.5670325126708531</v>
      </c>
      <c r="AQ20" s="89">
        <v>2.5670325126708531</v>
      </c>
      <c r="AR20" s="89">
        <v>2.5670325126708531</v>
      </c>
      <c r="AS20" s="89">
        <v>2.5670325126708531</v>
      </c>
      <c r="AT20" s="89">
        <v>2.5670325126708531</v>
      </c>
      <c r="AU20" s="89">
        <v>2.5670325126708531</v>
      </c>
      <c r="AV20" s="89">
        <v>2.5670325126708531</v>
      </c>
      <c r="AW20" s="89">
        <v>2.5670325126708531</v>
      </c>
      <c r="AX20" s="89">
        <v>2.5670325126708531</v>
      </c>
      <c r="AY20" s="89">
        <v>2.5670325126708531</v>
      </c>
      <c r="AZ20" s="89">
        <v>2.5670325126708531</v>
      </c>
      <c r="BA20" s="89">
        <v>2.5670325126708531</v>
      </c>
      <c r="BB20" s="89">
        <v>2.5670325126708531</v>
      </c>
      <c r="BC20" s="89">
        <v>2.5670325126708531</v>
      </c>
      <c r="BD20" s="89">
        <v>2.5670325126708531</v>
      </c>
      <c r="BE20" s="89">
        <v>2.5670325126708531</v>
      </c>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7"/>
    </row>
    <row r="21" spans="2:88" ht="38.25" x14ac:dyDescent="0.2">
      <c r="B21" s="58">
        <v>15</v>
      </c>
      <c r="C21" s="93" t="s">
        <v>288</v>
      </c>
      <c r="D21" s="26" t="s">
        <v>289</v>
      </c>
      <c r="E21" s="26" t="s">
        <v>290</v>
      </c>
      <c r="F21" s="26">
        <v>0</v>
      </c>
      <c r="G21" s="38"/>
      <c r="H21" s="90">
        <v>0.86767197525791928</v>
      </c>
      <c r="I21" s="90">
        <v>0.86941531886985279</v>
      </c>
      <c r="J21" s="90">
        <v>0.87116279753763937</v>
      </c>
      <c r="K21" s="90">
        <v>0.87291694684646004</v>
      </c>
      <c r="L21" s="90">
        <v>0.87472032420467982</v>
      </c>
      <c r="M21" s="90">
        <v>0.87582303150957486</v>
      </c>
      <c r="N21" s="90">
        <v>0.87696640919875402</v>
      </c>
      <c r="O21" s="90">
        <v>0.87807098685287199</v>
      </c>
      <c r="P21" s="90">
        <v>0.87904708673827925</v>
      </c>
      <c r="Q21" s="90">
        <v>0.88019290175419784</v>
      </c>
      <c r="R21" s="90">
        <v>0.88127536041722887</v>
      </c>
      <c r="S21" s="90">
        <v>0.88226667199503239</v>
      </c>
      <c r="T21" s="90">
        <v>0.88335226151831225</v>
      </c>
      <c r="U21" s="90">
        <v>0.88423983478202794</v>
      </c>
      <c r="V21" s="90">
        <v>0.88528166953175147</v>
      </c>
      <c r="W21" s="90">
        <v>0.88627868908286156</v>
      </c>
      <c r="X21" s="90">
        <v>0.88715784912797691</v>
      </c>
      <c r="Y21" s="90">
        <v>0.88808282216172374</v>
      </c>
      <c r="Z21" s="90">
        <v>0.88902056956147624</v>
      </c>
      <c r="AA21" s="90">
        <v>0.88990546807710058</v>
      </c>
      <c r="AB21" s="90">
        <v>0.89077613529732547</v>
      </c>
      <c r="AC21" s="90">
        <v>0.89161020690929382</v>
      </c>
      <c r="AD21" s="90">
        <v>0.89248406995585583</v>
      </c>
      <c r="AE21" s="90">
        <v>0.89330987352359403</v>
      </c>
      <c r="AF21" s="90">
        <v>0.89413774653028044</v>
      </c>
      <c r="AG21" s="91">
        <v>0.89494342882985023</v>
      </c>
      <c r="AH21" s="91">
        <v>0.89574209957064455</v>
      </c>
      <c r="AI21" s="91">
        <v>0.89653382024761585</v>
      </c>
      <c r="AJ21" s="91">
        <v>0.89731865181030712</v>
      </c>
      <c r="AK21" s="91">
        <v>0.89809665466769839</v>
      </c>
      <c r="AL21" s="91">
        <v>0.89886788869301071</v>
      </c>
      <c r="AM21" s="91">
        <v>0.8996324132284681</v>
      </c>
      <c r="AN21" s="91">
        <v>0.90039028709001534</v>
      </c>
      <c r="AO21" s="91">
        <v>0.90114156857199501</v>
      </c>
      <c r="AP21" s="91">
        <v>0.90188631545178333</v>
      </c>
      <c r="AQ21" s="91">
        <v>0.90262458499438303</v>
      </c>
      <c r="AR21" s="91">
        <v>0.90335643395697718</v>
      </c>
      <c r="AS21" s="91">
        <v>0.90408191859344145</v>
      </c>
      <c r="AT21" s="91">
        <v>0.90480109465881631</v>
      </c>
      <c r="AU21" s="91">
        <v>0.90551401741373938</v>
      </c>
      <c r="AV21" s="91">
        <v>0.90622074162883903</v>
      </c>
      <c r="AW21" s="91">
        <v>0.90692132158908823</v>
      </c>
      <c r="AX21" s="91">
        <v>0.90761581109811906</v>
      </c>
      <c r="AY21" s="91">
        <v>0.90830426348250037</v>
      </c>
      <c r="AZ21" s="91">
        <v>0.90898673159597609</v>
      </c>
      <c r="BA21" s="91">
        <v>0.9096632678236668</v>
      </c>
      <c r="BB21" s="91">
        <v>0.91033392408623237</v>
      </c>
      <c r="BC21" s="91">
        <v>0.91099875184399925</v>
      </c>
      <c r="BD21" s="91">
        <v>0.9116578021010503</v>
      </c>
      <c r="BE21" s="91">
        <v>0.91231112540927783</v>
      </c>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pans="2:88" x14ac:dyDescent="0.2"/>
    <row r="23" spans="2:88" x14ac:dyDescent="0.2"/>
    <row r="24" spans="2:88" x14ac:dyDescent="0.2"/>
    <row r="25" spans="2:88" ht="15" x14ac:dyDescent="0.25">
      <c r="B25" s="47" t="s">
        <v>116</v>
      </c>
    </row>
    <row r="26" spans="2:88" x14ac:dyDescent="0.2"/>
    <row r="27" spans="2:88" x14ac:dyDescent="0.2">
      <c r="B27" s="48"/>
      <c r="C27" t="s">
        <v>117</v>
      </c>
    </row>
    <row r="28" spans="2:88" x14ac:dyDescent="0.2"/>
    <row r="29" spans="2:88" x14ac:dyDescent="0.2">
      <c r="B29" s="49"/>
      <c r="C29" t="s">
        <v>118</v>
      </c>
    </row>
    <row r="30" spans="2:88" x14ac:dyDescent="0.2"/>
    <row r="31" spans="2:88" x14ac:dyDescent="0.2"/>
    <row r="32" spans="2:88" x14ac:dyDescent="0.2"/>
    <row r="33" spans="2:9" ht="15" x14ac:dyDescent="0.25">
      <c r="B33" s="127" t="s">
        <v>291</v>
      </c>
      <c r="C33" s="128"/>
      <c r="D33" s="128"/>
      <c r="E33" s="128"/>
      <c r="F33" s="128"/>
      <c r="G33" s="128"/>
      <c r="H33" s="128"/>
      <c r="I33" s="129"/>
    </row>
    <row r="34" spans="2:9" x14ac:dyDescent="0.2"/>
    <row r="35" spans="2:9" s="6" customFormat="1" ht="13.5" x14ac:dyDescent="0.2">
      <c r="B35" s="50" t="s">
        <v>72</v>
      </c>
      <c r="C35" s="130" t="s">
        <v>121</v>
      </c>
      <c r="D35" s="130"/>
      <c r="E35" s="130"/>
      <c r="F35" s="130"/>
      <c r="G35" s="130"/>
      <c r="H35" s="130"/>
      <c r="I35" s="130"/>
    </row>
    <row r="36" spans="2:9" s="6" customFormat="1" ht="89.65" customHeight="1" x14ac:dyDescent="0.2">
      <c r="B36" s="51">
        <v>1</v>
      </c>
      <c r="C36" s="118" t="s">
        <v>292</v>
      </c>
      <c r="D36" s="119"/>
      <c r="E36" s="119"/>
      <c r="F36" s="119"/>
      <c r="G36" s="119"/>
      <c r="H36" s="119"/>
      <c r="I36" s="119"/>
    </row>
    <row r="37" spans="2:9" s="6" customFormat="1" ht="76.5" customHeight="1" x14ac:dyDescent="0.2">
      <c r="B37" s="51">
        <f>B36+1</f>
        <v>2</v>
      </c>
      <c r="C37" s="120" t="s">
        <v>293</v>
      </c>
      <c r="D37" s="121"/>
      <c r="E37" s="121"/>
      <c r="F37" s="121"/>
      <c r="G37" s="121"/>
      <c r="H37" s="121"/>
      <c r="I37" s="122"/>
    </row>
    <row r="38" spans="2:9" s="6" customFormat="1" ht="58.15" customHeight="1" x14ac:dyDescent="0.2">
      <c r="B38" s="51">
        <f t="shared" ref="B38:B50" si="0">B37+1</f>
        <v>3</v>
      </c>
      <c r="C38" s="120" t="s">
        <v>294</v>
      </c>
      <c r="D38" s="121"/>
      <c r="E38" s="121"/>
      <c r="F38" s="121"/>
      <c r="G38" s="121"/>
      <c r="H38" s="121"/>
      <c r="I38" s="122"/>
    </row>
    <row r="39" spans="2:9" s="6" customFormat="1" ht="73.150000000000006" customHeight="1" x14ac:dyDescent="0.2">
      <c r="B39" s="51">
        <f t="shared" si="0"/>
        <v>4</v>
      </c>
      <c r="C39" s="120" t="s">
        <v>295</v>
      </c>
      <c r="D39" s="121"/>
      <c r="E39" s="121"/>
      <c r="F39" s="121"/>
      <c r="G39" s="121"/>
      <c r="H39" s="121"/>
      <c r="I39" s="122"/>
    </row>
    <row r="40" spans="2:9" s="6" customFormat="1" ht="59.65" customHeight="1" x14ac:dyDescent="0.2">
      <c r="B40" s="51">
        <f t="shared" si="0"/>
        <v>5</v>
      </c>
      <c r="C40" s="120" t="s">
        <v>296</v>
      </c>
      <c r="D40" s="121"/>
      <c r="E40" s="121"/>
      <c r="F40" s="121"/>
      <c r="G40" s="121"/>
      <c r="H40" s="121"/>
      <c r="I40" s="122"/>
    </row>
    <row r="41" spans="2:9" s="6" customFormat="1" ht="52.15" customHeight="1" x14ac:dyDescent="0.2">
      <c r="B41" s="51">
        <f t="shared" si="0"/>
        <v>6</v>
      </c>
      <c r="C41" s="120" t="s">
        <v>297</v>
      </c>
      <c r="D41" s="121"/>
      <c r="E41" s="121"/>
      <c r="F41" s="121"/>
      <c r="G41" s="121"/>
      <c r="H41" s="121"/>
      <c r="I41" s="122"/>
    </row>
    <row r="42" spans="2:9" s="6" customFormat="1" ht="54.4" customHeight="1" x14ac:dyDescent="0.2">
      <c r="B42" s="51">
        <f t="shared" si="0"/>
        <v>7</v>
      </c>
      <c r="C42" s="120" t="s">
        <v>298</v>
      </c>
      <c r="D42" s="121"/>
      <c r="E42" s="121"/>
      <c r="F42" s="121"/>
      <c r="G42" s="121"/>
      <c r="H42" s="121"/>
      <c r="I42" s="122"/>
    </row>
    <row r="43" spans="2:9" s="6" customFormat="1" ht="67.150000000000006" customHeight="1" x14ac:dyDescent="0.2">
      <c r="B43" s="51">
        <f t="shared" si="0"/>
        <v>8</v>
      </c>
      <c r="C43" s="120" t="s">
        <v>299</v>
      </c>
      <c r="D43" s="121"/>
      <c r="E43" s="121"/>
      <c r="F43" s="121"/>
      <c r="G43" s="121"/>
      <c r="H43" s="121"/>
      <c r="I43" s="122"/>
    </row>
    <row r="44" spans="2:9" s="6" customFormat="1" ht="67.150000000000006" customHeight="1" x14ac:dyDescent="0.2">
      <c r="B44" s="51">
        <f t="shared" si="0"/>
        <v>9</v>
      </c>
      <c r="C44" s="120" t="s">
        <v>300</v>
      </c>
      <c r="D44" s="121"/>
      <c r="E44" s="121"/>
      <c r="F44" s="121"/>
      <c r="G44" s="121"/>
      <c r="H44" s="121"/>
      <c r="I44" s="122"/>
    </row>
    <row r="45" spans="2:9" s="6" customFormat="1" ht="56.65" customHeight="1" x14ac:dyDescent="0.2">
      <c r="B45" s="51">
        <f t="shared" si="0"/>
        <v>10</v>
      </c>
      <c r="C45" s="120" t="s">
        <v>301</v>
      </c>
      <c r="D45" s="121"/>
      <c r="E45" s="121"/>
      <c r="F45" s="121"/>
      <c r="G45" s="121"/>
      <c r="H45" s="121"/>
      <c r="I45" s="122"/>
    </row>
    <row r="46" spans="2:9" s="6" customFormat="1" ht="94.9" customHeight="1" x14ac:dyDescent="0.2">
      <c r="B46" s="51">
        <f t="shared" si="0"/>
        <v>11</v>
      </c>
      <c r="C46" s="120" t="s">
        <v>302</v>
      </c>
      <c r="D46" s="121"/>
      <c r="E46" s="121"/>
      <c r="F46" s="121"/>
      <c r="G46" s="121"/>
      <c r="H46" s="121"/>
      <c r="I46" s="122"/>
    </row>
    <row r="47" spans="2:9" s="6" customFormat="1" ht="47.65" customHeight="1" x14ac:dyDescent="0.2">
      <c r="B47" s="51">
        <f t="shared" si="0"/>
        <v>12</v>
      </c>
      <c r="C47" s="120" t="s">
        <v>303</v>
      </c>
      <c r="D47" s="121"/>
      <c r="E47" s="121"/>
      <c r="F47" s="121"/>
      <c r="G47" s="121"/>
      <c r="H47" s="121"/>
      <c r="I47" s="122"/>
    </row>
    <row r="48" spans="2:9" s="6" customFormat="1" ht="46.9" customHeight="1" x14ac:dyDescent="0.2">
      <c r="B48" s="51">
        <f t="shared" si="0"/>
        <v>13</v>
      </c>
      <c r="C48" s="120" t="s">
        <v>304</v>
      </c>
      <c r="D48" s="121"/>
      <c r="E48" s="121"/>
      <c r="F48" s="121"/>
      <c r="G48" s="121"/>
      <c r="H48" s="121"/>
      <c r="I48" s="122"/>
    </row>
    <row r="49" spans="2:9" s="6" customFormat="1" ht="31.15" customHeight="1" x14ac:dyDescent="0.2">
      <c r="B49" s="51">
        <f t="shared" si="0"/>
        <v>14</v>
      </c>
      <c r="C49" s="120" t="s">
        <v>305</v>
      </c>
      <c r="D49" s="121"/>
      <c r="E49" s="121"/>
      <c r="F49" s="121"/>
      <c r="G49" s="121"/>
      <c r="H49" s="121"/>
      <c r="I49" s="122"/>
    </row>
    <row r="50" spans="2:9" s="6" customFormat="1" ht="48.4" customHeight="1" x14ac:dyDescent="0.2">
      <c r="B50" s="51">
        <f t="shared" si="0"/>
        <v>15</v>
      </c>
      <c r="C50" s="120" t="s">
        <v>306</v>
      </c>
      <c r="D50" s="121"/>
      <c r="E50" s="121"/>
      <c r="F50" s="121"/>
      <c r="G50" s="121"/>
      <c r="H50" s="121"/>
      <c r="I50" s="122"/>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AR15" sqref="AR15"/>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11" t="s">
        <v>307</v>
      </c>
      <c r="C1" s="111"/>
      <c r="D1" s="111"/>
      <c r="E1" s="111"/>
      <c r="F1" s="11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3" t="s">
        <v>3</v>
      </c>
      <c r="C3" s="124"/>
      <c r="D3" s="133" t="str">
        <f>'Cover sheet'!C5</f>
        <v>Southern Water</v>
      </c>
      <c r="E3" s="134"/>
      <c r="F3" s="135"/>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2" t="s">
        <v>6</v>
      </c>
      <c r="C4" s="92"/>
      <c r="D4" s="133" t="str">
        <f>'Cover sheet'!C6</f>
        <v>Hampshire Andover</v>
      </c>
      <c r="E4" s="134"/>
      <c r="F4" s="135"/>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8"/>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5" thickBot="1" x14ac:dyDescent="0.25">
      <c r="B6" s="57" t="s">
        <v>72</v>
      </c>
      <c r="C6" s="17" t="s">
        <v>155</v>
      </c>
      <c r="D6" s="18" t="s">
        <v>74</v>
      </c>
      <c r="E6" s="18" t="s">
        <v>75</v>
      </c>
      <c r="F6" s="77" t="s">
        <v>76</v>
      </c>
      <c r="G6" s="38"/>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 x14ac:dyDescent="0.2">
      <c r="B7" s="58">
        <v>1</v>
      </c>
      <c r="C7" s="29" t="s">
        <v>308</v>
      </c>
      <c r="D7" s="30" t="s">
        <v>309</v>
      </c>
      <c r="E7" s="30" t="s">
        <v>103</v>
      </c>
      <c r="F7" s="30">
        <v>2</v>
      </c>
      <c r="G7" s="38"/>
      <c r="H7" s="84">
        <v>16.004535483896753</v>
      </c>
      <c r="I7" s="84">
        <v>16.001457285843394</v>
      </c>
      <c r="J7" s="84">
        <v>16.006285598204602</v>
      </c>
      <c r="K7" s="84">
        <v>16.019209791038524</v>
      </c>
      <c r="L7" s="84">
        <v>16.042684851053309</v>
      </c>
      <c r="M7" s="84">
        <v>16.065664419759894</v>
      </c>
      <c r="N7" s="84">
        <v>16.095998261435312</v>
      </c>
      <c r="O7" s="84">
        <v>16.126137916115681</v>
      </c>
      <c r="P7" s="84">
        <v>16.157310908120859</v>
      </c>
      <c r="Q7" s="84">
        <v>16.203101331752137</v>
      </c>
      <c r="R7" s="84">
        <v>16.246264821177625</v>
      </c>
      <c r="S7" s="84">
        <v>16.290125637665096</v>
      </c>
      <c r="T7" s="84">
        <v>16.340281977720231</v>
      </c>
      <c r="U7" s="84">
        <v>16.384373391903431</v>
      </c>
      <c r="V7" s="84">
        <v>16.443211872867526</v>
      </c>
      <c r="W7" s="84">
        <v>16.501357098856374</v>
      </c>
      <c r="X7" s="84">
        <v>16.556427110381559</v>
      </c>
      <c r="Y7" s="84">
        <v>16.614704037566334</v>
      </c>
      <c r="Z7" s="84">
        <v>16.67633983499751</v>
      </c>
      <c r="AA7" s="84">
        <v>16.737500290653045</v>
      </c>
      <c r="AB7" s="84">
        <v>16.798999356128068</v>
      </c>
      <c r="AC7" s="84">
        <v>16.861520892875312</v>
      </c>
      <c r="AD7" s="84">
        <v>16.927169756386427</v>
      </c>
      <c r="AE7" s="84">
        <v>16.992306654464343</v>
      </c>
      <c r="AF7" s="84">
        <v>17.057416055090314</v>
      </c>
      <c r="AG7" s="85">
        <v>17.120491215498767</v>
      </c>
      <c r="AH7" s="85">
        <v>17.181085608013486</v>
      </c>
      <c r="AI7" s="85">
        <v>17.241993974603023</v>
      </c>
      <c r="AJ7" s="85">
        <v>17.303169758030055</v>
      </c>
      <c r="AK7" s="85">
        <v>17.364571166468064</v>
      </c>
      <c r="AL7" s="85">
        <v>17.426160586895541</v>
      </c>
      <c r="AM7" s="85">
        <v>17.487904077946986</v>
      </c>
      <c r="AN7" s="85">
        <v>17.548822990995131</v>
      </c>
      <c r="AO7" s="85">
        <v>17.60840816129674</v>
      </c>
      <c r="AP7" s="85">
        <v>17.668032217175863</v>
      </c>
      <c r="AQ7" s="85">
        <v>17.727672453406182</v>
      </c>
      <c r="AR7" s="85">
        <v>17.787308156636815</v>
      </c>
      <c r="AS7" s="85">
        <v>17.846920385670117</v>
      </c>
      <c r="AT7" s="85">
        <v>17.906491779047897</v>
      </c>
      <c r="AU7" s="85">
        <v>17.966006386217344</v>
      </c>
      <c r="AV7" s="85">
        <v>18.025449519088227</v>
      </c>
      <c r="AW7" s="85">
        <v>18.084807621251066</v>
      </c>
      <c r="AX7" s="85">
        <v>18.143729089282118</v>
      </c>
      <c r="AY7" s="85">
        <v>18.202360878131287</v>
      </c>
      <c r="AZ7" s="85">
        <v>18.260859140290055</v>
      </c>
      <c r="BA7" s="85">
        <v>18.319213647551461</v>
      </c>
      <c r="BB7" s="85">
        <v>18.377414841110951</v>
      </c>
      <c r="BC7" s="85">
        <v>18.43545376760304</v>
      </c>
      <c r="BD7" s="85">
        <v>18.487600587011389</v>
      </c>
      <c r="BE7" s="85">
        <v>18.539454892251928</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1" x14ac:dyDescent="0.2">
      <c r="B8" s="58">
        <f>B7+1</f>
        <v>2</v>
      </c>
      <c r="C8" s="93" t="s">
        <v>310</v>
      </c>
      <c r="D8" s="26" t="s">
        <v>311</v>
      </c>
      <c r="E8" s="26" t="s">
        <v>103</v>
      </c>
      <c r="F8" s="26">
        <v>2</v>
      </c>
      <c r="G8" s="38"/>
      <c r="H8" s="84">
        <f>'[2]4. BL SDB'!L$4</f>
        <v>20.035348601447986</v>
      </c>
      <c r="I8" s="84">
        <f>'[2]4. BL SDB'!M$4</f>
        <v>20.020165254007146</v>
      </c>
      <c r="J8" s="84">
        <f>'[2]4. BL SDB'!N$4</f>
        <v>20.020002097574746</v>
      </c>
      <c r="K8" s="84">
        <f>'[2]4. BL SDB'!O$4</f>
        <v>20.023726262009983</v>
      </c>
      <c r="L8" s="84">
        <f>'[2]4. BL SDB'!P$4</f>
        <v>20.039245506194078</v>
      </c>
      <c r="M8" s="84">
        <f>'[2]4. BL SDB'!Q$4</f>
        <v>20.351631120922331</v>
      </c>
      <c r="N8" s="84">
        <f>'[2]4. BL SDB'!R$4</f>
        <v>20.353742927388325</v>
      </c>
      <c r="O8" s="84">
        <f>'[2]4. BL SDB'!S$4</f>
        <v>9.1273630967818189</v>
      </c>
      <c r="P8" s="84">
        <f>'[2]4. BL SDB'!T$4</f>
        <v>9.1257581185263401</v>
      </c>
      <c r="Q8" s="84">
        <f>'[2]4. BL SDB'!U$4</f>
        <v>9.1446031903076701</v>
      </c>
      <c r="R8" s="84">
        <f>'[2]4. BL SDB'!V$4</f>
        <v>9.1470046065474122</v>
      </c>
      <c r="S8" s="84">
        <f>'[2]4. BL SDB'!W$4</f>
        <v>9.1501033498491307</v>
      </c>
      <c r="T8" s="84">
        <f>'[2]4. BL SDB'!X$4</f>
        <v>9.1594976167185198</v>
      </c>
      <c r="U8" s="84">
        <f>'[2]4. BL SDB'!Y$4</f>
        <v>9.1628269577159696</v>
      </c>
      <c r="V8" s="84">
        <f>'[2]4. BL SDB'!Z$4</f>
        <v>9.1809033654943182</v>
      </c>
      <c r="W8" s="84">
        <f>'[2]4. BL SDB'!AA$4</f>
        <v>9.1856924195131739</v>
      </c>
      <c r="X8" s="84">
        <f>'[2]4. BL SDB'!AB$4</f>
        <v>9.1874062590683643</v>
      </c>
      <c r="Y8" s="84">
        <f>'[2]4. BL SDB'!AC$4</f>
        <v>9.1923270142831495</v>
      </c>
      <c r="Z8" s="84">
        <f>'[2]4. BL SDB'!AD$4</f>
        <v>9.2006066397443327</v>
      </c>
      <c r="AA8" s="84">
        <f>'[2]4. BL SDB'!AE$4</f>
        <v>9.208410923429879</v>
      </c>
      <c r="AB8" s="84">
        <f>'[2]4. BL SDB'!AF$4</f>
        <v>9.2143838611561648</v>
      </c>
      <c r="AC8" s="84">
        <f>'[2]4. BL SDB'!AG$4</f>
        <v>9.2213792701546744</v>
      </c>
      <c r="AD8" s="84">
        <f>'[2]4. BL SDB'!AH$4</f>
        <v>9.2315020059170561</v>
      </c>
      <c r="AE8" s="84">
        <f>'[2]4. BL SDB'!AI$4</f>
        <v>9.2411127762462382</v>
      </c>
      <c r="AF8" s="84">
        <f>'[2]4. BL SDB'!AJ$4</f>
        <v>9.2506960491234782</v>
      </c>
      <c r="AG8" s="85">
        <f>'[2]4. BL SDB'!AK$4</f>
        <v>9.2570808922397294</v>
      </c>
      <c r="AH8" s="85">
        <f>'[2]4. BL SDB'!AL$4</f>
        <v>9.2609849674622513</v>
      </c>
      <c r="AI8" s="85">
        <f>'[2]4. BL SDB'!AM$4</f>
        <v>9.2652030167595871</v>
      </c>
      <c r="AJ8" s="85">
        <f>'[2]4. BL SDB'!AN$4</f>
        <v>9.2696884828944182</v>
      </c>
      <c r="AK8" s="85">
        <f>'[2]4. BL SDB'!AO$4</f>
        <v>9.2743995740402294</v>
      </c>
      <c r="AL8" s="85">
        <f>'[2]4. BL SDB'!AP$4</f>
        <v>9.2828156594866407</v>
      </c>
      <c r="AM8" s="85">
        <f>'[2]4. BL SDB'!AQ$4</f>
        <v>9.2913858155570228</v>
      </c>
      <c r="AN8" s="85">
        <f>'[2]4. BL SDB'!AR$4</f>
        <v>9.2991313936241031</v>
      </c>
      <c r="AO8" s="85">
        <f>'[2]4. BL SDB'!AS$4</f>
        <v>9.3055432289446447</v>
      </c>
      <c r="AP8" s="85">
        <f>'[2]4. BL SDB'!AT$4</f>
        <v>9.3119939498427051</v>
      </c>
      <c r="AQ8" s="85">
        <f>'[2]4. BL SDB'!AU$4</f>
        <v>9.3202154255469853</v>
      </c>
      <c r="AR8" s="85">
        <f>'[2]4. BL SDB'!AV$4</f>
        <v>9.3284323682515851</v>
      </c>
      <c r="AS8" s="85">
        <f>'[2]4. BL SDB'!AW$4</f>
        <v>9.3366258367588522</v>
      </c>
      <c r="AT8" s="85">
        <f>'[2]4. BL SDB'!AX$4</f>
        <v>9.3447784696105973</v>
      </c>
      <c r="AU8" s="85">
        <f>'[2]4. BL SDB'!AY$4</f>
        <v>9.352874316254006</v>
      </c>
      <c r="AV8" s="85">
        <f>'[2]4. BL SDB'!AZ$4</f>
        <v>9.3607469194542379</v>
      </c>
      <c r="AW8" s="85">
        <f>'[2]4. BL SDB'!BA$4</f>
        <v>9.3685344919464306</v>
      </c>
      <c r="AX8" s="85">
        <f>'[2]4. BL SDB'!BB$4</f>
        <v>9.375885430306834</v>
      </c>
      <c r="AY8" s="85">
        <f>'[2]4. BL SDB'!BC$4</f>
        <v>9.3829466894853564</v>
      </c>
      <c r="AZ8" s="85">
        <f>'[2]4. BL SDB'!BD$4</f>
        <v>9.3898744219734738</v>
      </c>
      <c r="BA8" s="85">
        <f>'[2]4. BL SDB'!BE$4</f>
        <v>9.4012110577171146</v>
      </c>
      <c r="BB8" s="85">
        <f>'[2]4. BL SDB'!BF$4</f>
        <v>9.4123943797588456</v>
      </c>
      <c r="BC8" s="85">
        <f>'[2]4. BL SDB'!BG$4</f>
        <v>9.4234154347331689</v>
      </c>
      <c r="BD8" s="85">
        <f>'[2]4. BL SDB'!BH$4</f>
        <v>9.4285443826237607</v>
      </c>
      <c r="BE8" s="85">
        <f>'[2]4. BL SDB'!BI$4</f>
        <v>9.4333808163465349</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1" x14ac:dyDescent="0.2">
      <c r="B9" s="58">
        <f t="shared" ref="B9:B11" si="0">B8+1</f>
        <v>3</v>
      </c>
      <c r="C9" s="93" t="s">
        <v>312</v>
      </c>
      <c r="D9" s="26" t="s">
        <v>313</v>
      </c>
      <c r="E9" s="26" t="s">
        <v>103</v>
      </c>
      <c r="F9" s="26">
        <v>2</v>
      </c>
      <c r="G9" s="38"/>
      <c r="H9" s="84">
        <f>'[2]4. BL SDB'!L$5</f>
        <v>19.725348601447987</v>
      </c>
      <c r="I9" s="84">
        <f>'[2]4. BL SDB'!M$5</f>
        <v>19.710165254007148</v>
      </c>
      <c r="J9" s="84">
        <f>'[2]4. BL SDB'!N$5</f>
        <v>19.710002097574748</v>
      </c>
      <c r="K9" s="84">
        <f>'[2]4. BL SDB'!O$5</f>
        <v>19.713726262009985</v>
      </c>
      <c r="L9" s="84">
        <f>'[2]4. BL SDB'!P$5</f>
        <v>19.729245506194079</v>
      </c>
      <c r="M9" s="84">
        <f>'[2]4. BL SDB'!Q$5</f>
        <v>20.041631120922332</v>
      </c>
      <c r="N9" s="84">
        <f>'[2]4. BL SDB'!R$5</f>
        <v>20.043742927388326</v>
      </c>
      <c r="O9" s="84">
        <f>'[2]4. BL SDB'!S$5</f>
        <v>8.8173630967818184</v>
      </c>
      <c r="P9" s="84">
        <f>'[2]4. BL SDB'!T$5</f>
        <v>8.8157581185263396</v>
      </c>
      <c r="Q9" s="84">
        <f>'[2]4. BL SDB'!U$5</f>
        <v>8.8346031903076696</v>
      </c>
      <c r="R9" s="84">
        <f>'[2]4. BL SDB'!V$5</f>
        <v>8.8370046065474117</v>
      </c>
      <c r="S9" s="84">
        <f>'[2]4. BL SDB'!W$5</f>
        <v>8.8401033498491302</v>
      </c>
      <c r="T9" s="84">
        <f>'[2]4. BL SDB'!X$5</f>
        <v>8.8494976167185193</v>
      </c>
      <c r="U9" s="84">
        <f>'[2]4. BL SDB'!Y$5</f>
        <v>8.8528269577159691</v>
      </c>
      <c r="V9" s="84">
        <f>'[2]4. BL SDB'!Z$5</f>
        <v>8.8709033654943177</v>
      </c>
      <c r="W9" s="84">
        <f>'[2]4. BL SDB'!AA$5</f>
        <v>8.8756924195131734</v>
      </c>
      <c r="X9" s="84">
        <f>'[2]4. BL SDB'!AB$5</f>
        <v>8.8774062590683638</v>
      </c>
      <c r="Y9" s="84">
        <f>'[2]4. BL SDB'!AC$5</f>
        <v>8.882327014283149</v>
      </c>
      <c r="Z9" s="84">
        <f>'[2]4. BL SDB'!AD$5</f>
        <v>8.8906066397443322</v>
      </c>
      <c r="AA9" s="84">
        <f>'[2]4. BL SDB'!AE$5</f>
        <v>8.8984109234298785</v>
      </c>
      <c r="AB9" s="84">
        <f>'[2]4. BL SDB'!AF$5</f>
        <v>8.9043838611561643</v>
      </c>
      <c r="AC9" s="84">
        <f>'[2]4. BL SDB'!AG$5</f>
        <v>8.9113792701546739</v>
      </c>
      <c r="AD9" s="84">
        <f>'[2]4. BL SDB'!AH$5</f>
        <v>8.9215020059170556</v>
      </c>
      <c r="AE9" s="84">
        <f>'[2]4. BL SDB'!AI$5</f>
        <v>8.9311127762462377</v>
      </c>
      <c r="AF9" s="84">
        <f>'[2]4. BL SDB'!AJ$5</f>
        <v>8.9406960491234777</v>
      </c>
      <c r="AG9" s="85">
        <f>'[2]4. BL SDB'!AK$5</f>
        <v>8.9470808922397289</v>
      </c>
      <c r="AH9" s="85">
        <f>'[2]4. BL SDB'!AL$5</f>
        <v>8.9509849674622508</v>
      </c>
      <c r="AI9" s="85">
        <f>'[2]4. BL SDB'!AM$5</f>
        <v>8.9552030167595866</v>
      </c>
      <c r="AJ9" s="85">
        <f>'[2]4. BL SDB'!AN$5</f>
        <v>8.9596884828944177</v>
      </c>
      <c r="AK9" s="85">
        <f>'[2]4. BL SDB'!AO$5</f>
        <v>8.9643995740402289</v>
      </c>
      <c r="AL9" s="85">
        <f>'[2]4. BL SDB'!AP$5</f>
        <v>8.9728156594866402</v>
      </c>
      <c r="AM9" s="85">
        <f>'[2]4. BL SDB'!AQ$5</f>
        <v>8.9813858155570223</v>
      </c>
      <c r="AN9" s="85">
        <f>'[2]4. BL SDB'!AR$5</f>
        <v>8.9891313936241026</v>
      </c>
      <c r="AO9" s="85">
        <f>'[2]4. BL SDB'!AS$5</f>
        <v>8.9955432289446442</v>
      </c>
      <c r="AP9" s="85">
        <f>'[2]4. BL SDB'!AT$5</f>
        <v>9.0019939498427046</v>
      </c>
      <c r="AQ9" s="85">
        <f>'[2]4. BL SDB'!AU$5</f>
        <v>9.0102154255469848</v>
      </c>
      <c r="AR9" s="85">
        <f>'[2]4. BL SDB'!AV$5</f>
        <v>9.0184323682515846</v>
      </c>
      <c r="AS9" s="85">
        <f>'[2]4. BL SDB'!AW$5</f>
        <v>9.0266258367588517</v>
      </c>
      <c r="AT9" s="85">
        <f>'[2]4. BL SDB'!AX$5</f>
        <v>9.0347784696105968</v>
      </c>
      <c r="AU9" s="85">
        <f>'[2]4. BL SDB'!AY$5</f>
        <v>9.0428743162540055</v>
      </c>
      <c r="AV9" s="85">
        <f>'[2]4. BL SDB'!AZ$5</f>
        <v>9.0507469194542374</v>
      </c>
      <c r="AW9" s="85">
        <f>'[2]4. BL SDB'!BA$5</f>
        <v>9.0585344919464301</v>
      </c>
      <c r="AX9" s="85">
        <f>'[2]4. BL SDB'!BB$5</f>
        <v>9.0658854303068335</v>
      </c>
      <c r="AY9" s="85">
        <f>'[2]4. BL SDB'!BC$5</f>
        <v>9.0729466894853559</v>
      </c>
      <c r="AZ9" s="85">
        <f>'[2]4. BL SDB'!BD$5</f>
        <v>9.0798744219734733</v>
      </c>
      <c r="BA9" s="85">
        <f>'[2]4. BL SDB'!BE$5</f>
        <v>9.0912110577171141</v>
      </c>
      <c r="BB9" s="85">
        <f>'[2]4. BL SDB'!BF$5</f>
        <v>9.1023943797588451</v>
      </c>
      <c r="BC9" s="85">
        <f>'[2]4. BL SDB'!BG$5</f>
        <v>9.1134154347331684</v>
      </c>
      <c r="BD9" s="85">
        <f>'[2]4. BL SDB'!BH$5</f>
        <v>9.1185443826237602</v>
      </c>
      <c r="BE9" s="85">
        <f>'[2]4. BL SDB'!BI$5</f>
        <v>9.1233808163465344</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51" x14ac:dyDescent="0.2">
      <c r="B10" s="58">
        <f t="shared" si="0"/>
        <v>4</v>
      </c>
      <c r="C10" s="93" t="s">
        <v>314</v>
      </c>
      <c r="D10" s="26" t="s">
        <v>315</v>
      </c>
      <c r="E10" s="26" t="s">
        <v>103</v>
      </c>
      <c r="F10" s="26">
        <v>2</v>
      </c>
      <c r="G10" s="38"/>
      <c r="H10" s="84">
        <f>'[2]4. BL SDB'!L$8</f>
        <v>0.68583816434595446</v>
      </c>
      <c r="I10" s="84">
        <f>'[2]4. BL SDB'!M$8</f>
        <v>0.6882066099965225</v>
      </c>
      <c r="J10" s="84">
        <f>'[2]4. BL SDB'!N$8</f>
        <v>0.69057505564709065</v>
      </c>
      <c r="K10" s="84">
        <f>'[2]4. BL SDB'!O$8</f>
        <v>0.69294350129765869</v>
      </c>
      <c r="L10" s="84">
        <f>'[2]4. BL SDB'!P$8</f>
        <v>0.69531194694822673</v>
      </c>
      <c r="M10" s="84">
        <f>'[2]4. BL SDB'!Q$8</f>
        <v>0.69837414537315323</v>
      </c>
      <c r="N10" s="84">
        <f>'[2]4. BL SDB'!R$8</f>
        <v>0.70143634379807984</v>
      </c>
      <c r="O10" s="84">
        <f>'[2]4. BL SDB'!S$8</f>
        <v>0.70449854222300623</v>
      </c>
      <c r="P10" s="84">
        <f>'[2]4. BL SDB'!T$8</f>
        <v>0.70756074064793284</v>
      </c>
      <c r="Q10" s="84">
        <f>'[2]4. BL SDB'!U$8</f>
        <v>0.71062293907285934</v>
      </c>
      <c r="R10" s="84">
        <f>'[2]4. BL SDB'!V$8</f>
        <v>0.7151826571228086</v>
      </c>
      <c r="S10" s="84">
        <f>'[2]4. BL SDB'!W$8</f>
        <v>0.71974237517275763</v>
      </c>
      <c r="T10" s="84">
        <f>'[2]4. BL SDB'!X$8</f>
        <v>0.72430209322270689</v>
      </c>
      <c r="U10" s="84">
        <f>'[2]4. BL SDB'!Y$8</f>
        <v>0.72886181127265592</v>
      </c>
      <c r="V10" s="84">
        <f>'[2]4. BL SDB'!Z$8</f>
        <v>0.73342152932260518</v>
      </c>
      <c r="W10" s="84">
        <f>'[2]4. BL SDB'!AA$8</f>
        <v>0.73720967430049744</v>
      </c>
      <c r="X10" s="84">
        <f>'[2]4. BL SDB'!AB$8</f>
        <v>0.74099781927838959</v>
      </c>
      <c r="Y10" s="84">
        <f>'[2]4. BL SDB'!AC$8</f>
        <v>0.74478596425628185</v>
      </c>
      <c r="Z10" s="84">
        <f>'[2]4. BL SDB'!AD$8</f>
        <v>0.748574109234174</v>
      </c>
      <c r="AA10" s="84">
        <f>'[2]4. BL SDB'!AE$8</f>
        <v>0.75236225421206626</v>
      </c>
      <c r="AB10" s="84">
        <f>'[2]4. BL SDB'!AF$8</f>
        <v>0.75971465891653622</v>
      </c>
      <c r="AC10" s="84">
        <f>'[2]4. BL SDB'!AG$8</f>
        <v>0.76706706362100618</v>
      </c>
      <c r="AD10" s="84">
        <f>'[2]4. BL SDB'!AH$8</f>
        <v>0.77441946832547615</v>
      </c>
      <c r="AE10" s="84">
        <f>'[2]4. BL SDB'!AI$8</f>
        <v>0.78177187302994611</v>
      </c>
      <c r="AF10" s="84">
        <f>'[2]4. BL SDB'!AJ$8</f>
        <v>0.78912427773441607</v>
      </c>
      <c r="AG10" s="85">
        <f>'[2]4. BL SDB'!AK$8</f>
        <v>0.78910972624209208</v>
      </c>
      <c r="AH10" s="85">
        <f>'[2]4. BL SDB'!AL$8</f>
        <v>0.78909517474976809</v>
      </c>
      <c r="AI10" s="85">
        <f>'[2]4. BL SDB'!AM$8</f>
        <v>0.7890806232574441</v>
      </c>
      <c r="AJ10" s="85">
        <f>'[2]4. BL SDB'!AN$8</f>
        <v>0.78906607176512011</v>
      </c>
      <c r="AK10" s="85">
        <f>'[2]4. BL SDB'!AO$8</f>
        <v>0.78905152027279613</v>
      </c>
      <c r="AL10" s="85">
        <f>'[2]4. BL SDB'!AP$8</f>
        <v>0.79206629703715881</v>
      </c>
      <c r="AM10" s="85">
        <f>'[2]4. BL SDB'!AQ$8</f>
        <v>0.79508107380152149</v>
      </c>
      <c r="AN10" s="85">
        <f>'[2]4. BL SDB'!AR$8</f>
        <v>0.79809585056588395</v>
      </c>
      <c r="AO10" s="85">
        <f>'[2]4. BL SDB'!AS$8</f>
        <v>0.80111062733024663</v>
      </c>
      <c r="AP10" s="85">
        <f>'[2]4. BL SDB'!AT$8</f>
        <v>0.80412540409460931</v>
      </c>
      <c r="AQ10" s="85">
        <f>'[2]4. BL SDB'!AU$8</f>
        <v>0.80888970833844664</v>
      </c>
      <c r="AR10" s="85">
        <f>'[2]4. BL SDB'!AV$8</f>
        <v>0.81365401258228398</v>
      </c>
      <c r="AS10" s="85">
        <f>'[2]4. BL SDB'!AW$8</f>
        <v>0.81841831682612143</v>
      </c>
      <c r="AT10" s="85">
        <f>'[2]4. BL SDB'!AX$8</f>
        <v>0.82318262106995876</v>
      </c>
      <c r="AU10" s="85">
        <f>'[2]4. BL SDB'!AY$8</f>
        <v>0.8279469253137961</v>
      </c>
      <c r="AV10" s="85">
        <f>'[2]4. BL SDB'!AZ$8</f>
        <v>0.83086512819066705</v>
      </c>
      <c r="AW10" s="85">
        <f>'[2]4. BL SDB'!BA$8</f>
        <v>0.83378333106753788</v>
      </c>
      <c r="AX10" s="85">
        <f>'[2]4. BL SDB'!BB$8</f>
        <v>0.83670153394440872</v>
      </c>
      <c r="AY10" s="85">
        <f>'[2]4. BL SDB'!BC$8</f>
        <v>0.83961973682127955</v>
      </c>
      <c r="AZ10" s="85">
        <f>'[2]4. BL SDB'!BD$8</f>
        <v>0.8425379396981505</v>
      </c>
      <c r="BA10" s="85">
        <f>'[2]4. BL SDB'!BE$8</f>
        <v>0.84643743035964014</v>
      </c>
      <c r="BB10" s="85">
        <f>'[2]4. BL SDB'!BF$8</f>
        <v>0.85033692102112968</v>
      </c>
      <c r="BC10" s="85">
        <f>'[2]4. BL SDB'!BG$8</f>
        <v>0.85423641168261921</v>
      </c>
      <c r="BD10" s="85">
        <f>'[2]4. BL SDB'!BH$8</f>
        <v>0.85813590234410875</v>
      </c>
      <c r="BE10" s="85">
        <f>'[2]4. BL SDB'!BI$8</f>
        <v>0.86203539300559839</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51" x14ac:dyDescent="0.2">
      <c r="B11" s="58">
        <f t="shared" si="0"/>
        <v>5</v>
      </c>
      <c r="C11" s="93" t="s">
        <v>316</v>
      </c>
      <c r="D11" s="26" t="s">
        <v>317</v>
      </c>
      <c r="E11" s="26" t="s">
        <v>103</v>
      </c>
      <c r="F11" s="26">
        <v>2</v>
      </c>
      <c r="G11" s="38"/>
      <c r="H11" s="86">
        <f>'[2]4. BL SDB'!L$10</f>
        <v>3.0349749532052797</v>
      </c>
      <c r="I11" s="86">
        <f>'[2]4. BL SDB'!M$10</f>
        <v>3.0205013581672313</v>
      </c>
      <c r="J11" s="86">
        <f>'[2]4. BL SDB'!N$10</f>
        <v>3.0131414437230548</v>
      </c>
      <c r="K11" s="86">
        <f>'[2]4. BL SDB'!O$10</f>
        <v>3.0015729696738025</v>
      </c>
      <c r="L11" s="86">
        <f>'[2]4. BL SDB'!P$10</f>
        <v>2.9912487081925434</v>
      </c>
      <c r="M11" s="86">
        <f>'[2]4. BL SDB'!Q$10</f>
        <v>3.2775925557892847</v>
      </c>
      <c r="N11" s="86">
        <f>'[2]4. BL SDB'!R$10</f>
        <v>3.2463083221549338</v>
      </c>
      <c r="O11" s="86">
        <f>'[2]4. BL SDB'!S$10</f>
        <v>-8.0132733615568696</v>
      </c>
      <c r="P11" s="86">
        <f>'[2]4. BL SDB'!T$10</f>
        <v>-8.0491135302424528</v>
      </c>
      <c r="Q11" s="86">
        <f>'[2]4. BL SDB'!U$10</f>
        <v>-8.0791210805173268</v>
      </c>
      <c r="R11" s="86">
        <f>'[2]4. BL SDB'!V$10</f>
        <v>-8.1244428717530219</v>
      </c>
      <c r="S11" s="86">
        <f>'[2]4. BL SDB'!W$10</f>
        <v>-8.1697646629887224</v>
      </c>
      <c r="T11" s="86">
        <f>'[2]4. BL SDB'!X$10</f>
        <v>-8.2150864542244193</v>
      </c>
      <c r="U11" s="86">
        <f>'[2]4. BL SDB'!Y$10</f>
        <v>-8.260408245460118</v>
      </c>
      <c r="V11" s="86">
        <f>'[2]4. BL SDB'!Z$10</f>
        <v>-8.3057300366958131</v>
      </c>
      <c r="W11" s="86">
        <f>'[2]4. BL SDB'!AA$10</f>
        <v>-8.3628743536436989</v>
      </c>
      <c r="X11" s="86">
        <f>'[2]4. BL SDB'!AB$10</f>
        <v>-8.4200186705915847</v>
      </c>
      <c r="Y11" s="86">
        <f>'[2]4. BL SDB'!AC$10</f>
        <v>-8.477162987539467</v>
      </c>
      <c r="Z11" s="86">
        <f>'[2]4. BL SDB'!AD$10</f>
        <v>-8.534307304487351</v>
      </c>
      <c r="AA11" s="86">
        <f>'[2]4. BL SDB'!AE$10</f>
        <v>-8.5914516214352332</v>
      </c>
      <c r="AB11" s="86">
        <f>'[2]4. BL SDB'!AF$10</f>
        <v>-8.6543301538884396</v>
      </c>
      <c r="AC11" s="86">
        <f>'[2]4. BL SDB'!AG$10</f>
        <v>-8.7172086863416443</v>
      </c>
      <c r="AD11" s="86">
        <f>'[2]4. BL SDB'!AH$10</f>
        <v>-8.7800872187948471</v>
      </c>
      <c r="AE11" s="86">
        <f>'[2]4. BL SDB'!AI$10</f>
        <v>-8.8429657512480517</v>
      </c>
      <c r="AF11" s="86">
        <f>'[2]4. BL SDB'!AJ$10</f>
        <v>-8.9058442837012528</v>
      </c>
      <c r="AG11" s="87">
        <f>'[2]4. BL SDB'!AK$10</f>
        <v>-8.9625200495011299</v>
      </c>
      <c r="AH11" s="87">
        <f>'[2]4. BL SDB'!AL$10</f>
        <v>-9.0191958153010034</v>
      </c>
      <c r="AI11" s="87">
        <f>'[2]4. BL SDB'!AM$10</f>
        <v>-9.0758715811008805</v>
      </c>
      <c r="AJ11" s="87">
        <f>'[2]4. BL SDB'!AN$10</f>
        <v>-9.1325473469007576</v>
      </c>
      <c r="AK11" s="87">
        <f>'[2]4. BL SDB'!AO$10</f>
        <v>-9.1892231127006312</v>
      </c>
      <c r="AL11" s="87">
        <f>'[2]4. BL SDB'!AP$10</f>
        <v>-9.2454112244460607</v>
      </c>
      <c r="AM11" s="87">
        <f>'[2]4. BL SDB'!AQ$10</f>
        <v>-9.3015993361914848</v>
      </c>
      <c r="AN11" s="87">
        <f>'[2]4. BL SDB'!AR$10</f>
        <v>-9.3577874479369125</v>
      </c>
      <c r="AO11" s="87">
        <f>'[2]4. BL SDB'!AS$10</f>
        <v>-9.413975559682342</v>
      </c>
      <c r="AP11" s="87">
        <f>'[2]4. BL SDB'!AT$10</f>
        <v>-9.4701636714277679</v>
      </c>
      <c r="AQ11" s="87">
        <f>'[2]4. BL SDB'!AU$10</f>
        <v>-9.5263467361976435</v>
      </c>
      <c r="AR11" s="87">
        <f>'[2]4. BL SDB'!AV$10</f>
        <v>-9.5825298009675137</v>
      </c>
      <c r="AS11" s="87">
        <f>'[2]4. BL SDB'!AW$10</f>
        <v>-9.6387128657373875</v>
      </c>
      <c r="AT11" s="87">
        <f>'[2]4. BL SDB'!AX$10</f>
        <v>-9.6948959305072595</v>
      </c>
      <c r="AU11" s="87">
        <f>'[2]4. BL SDB'!AY$10</f>
        <v>-9.7510789952771351</v>
      </c>
      <c r="AV11" s="87">
        <f>'[2]4. BL SDB'!AZ$10</f>
        <v>-9.8055677278246556</v>
      </c>
      <c r="AW11" s="87">
        <f>'[2]4. BL SDB'!BA$10</f>
        <v>-9.8600564603721743</v>
      </c>
      <c r="AX11" s="87">
        <f>'[2]4. BL SDB'!BB$10</f>
        <v>-9.9145451929196931</v>
      </c>
      <c r="AY11" s="87">
        <f>'[2]4. BL SDB'!BC$10</f>
        <v>-9.9690339254672118</v>
      </c>
      <c r="AZ11" s="87">
        <f>'[2]4. BL SDB'!BD$10</f>
        <v>-10.023522658014732</v>
      </c>
      <c r="BA11" s="87">
        <f>'[2]4. BL SDB'!BE$10</f>
        <v>-10.074440020193986</v>
      </c>
      <c r="BB11" s="87">
        <f>'[2]4. BL SDB'!BF$10</f>
        <v>-10.125357382373236</v>
      </c>
      <c r="BC11" s="87">
        <f>'[2]4. BL SDB'!BG$10</f>
        <v>-10.17627474455249</v>
      </c>
      <c r="BD11" s="87">
        <f>'[2]4. BL SDB'!BH$10</f>
        <v>-10.227192106731739</v>
      </c>
      <c r="BE11" s="87">
        <f>'[2]4. BL SDB'!BI$10</f>
        <v>-10.278109468910992</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ht="13.9" customHeight="1" x14ac:dyDescent="0.2"/>
    <row r="13" spans="1:88" ht="13.9" customHeight="1" x14ac:dyDescent="0.2"/>
    <row r="14" spans="1:88" ht="13.9" customHeight="1" x14ac:dyDescent="0.2"/>
    <row r="15" spans="1:88" ht="13.9" customHeight="1" x14ac:dyDescent="0.25">
      <c r="B15" s="47" t="s">
        <v>116</v>
      </c>
    </row>
    <row r="16" spans="1:88" ht="13.9" customHeight="1" x14ac:dyDescent="0.2"/>
    <row r="17" spans="2:9" ht="13.9" customHeight="1" x14ac:dyDescent="0.2">
      <c r="B17" s="48"/>
      <c r="C17" t="s">
        <v>117</v>
      </c>
    </row>
    <row r="18" spans="2:9" ht="13.9" customHeight="1" x14ac:dyDescent="0.2"/>
    <row r="19" spans="2:9" ht="13.9" customHeight="1" x14ac:dyDescent="0.2">
      <c r="B19" s="49"/>
      <c r="C19" t="s">
        <v>118</v>
      </c>
    </row>
    <row r="20" spans="2:9" ht="13.9" customHeight="1" x14ac:dyDescent="0.2"/>
    <row r="21" spans="2:9" ht="13.9" customHeight="1" x14ac:dyDescent="0.2"/>
    <row r="22" spans="2:9" ht="13.9" customHeight="1" x14ac:dyDescent="0.2"/>
    <row r="23" spans="2:9" ht="13.9" customHeight="1" x14ac:dyDescent="0.25">
      <c r="B23" s="127" t="s">
        <v>318</v>
      </c>
      <c r="C23" s="128"/>
      <c r="D23" s="128"/>
      <c r="E23" s="128"/>
      <c r="F23" s="128"/>
      <c r="G23" s="128"/>
      <c r="H23" s="128"/>
      <c r="I23" s="129"/>
    </row>
    <row r="24" spans="2:9" ht="13.9" customHeight="1" x14ac:dyDescent="0.2"/>
    <row r="25" spans="2:9" s="6" customFormat="1" ht="13.5" x14ac:dyDescent="0.2">
      <c r="B25" s="50" t="s">
        <v>72</v>
      </c>
      <c r="C25" s="130" t="s">
        <v>121</v>
      </c>
      <c r="D25" s="130"/>
      <c r="E25" s="130"/>
      <c r="F25" s="130"/>
      <c r="G25" s="130"/>
      <c r="H25" s="130"/>
      <c r="I25" s="130"/>
    </row>
    <row r="26" spans="2:9" s="6" customFormat="1" ht="72.400000000000006" customHeight="1" x14ac:dyDescent="0.2">
      <c r="B26" s="51">
        <v>1</v>
      </c>
      <c r="C26" s="118" t="s">
        <v>319</v>
      </c>
      <c r="D26" s="119"/>
      <c r="E26" s="119"/>
      <c r="F26" s="119"/>
      <c r="G26" s="119"/>
      <c r="H26" s="119"/>
      <c r="I26" s="119"/>
    </row>
    <row r="27" spans="2:9" s="6" customFormat="1" ht="54" customHeight="1" x14ac:dyDescent="0.2">
      <c r="B27" s="51">
        <v>2</v>
      </c>
      <c r="C27" s="118" t="s">
        <v>320</v>
      </c>
      <c r="D27" s="119"/>
      <c r="E27" s="119"/>
      <c r="F27" s="119"/>
      <c r="G27" s="119"/>
      <c r="H27" s="119"/>
      <c r="I27" s="119"/>
    </row>
    <row r="28" spans="2:9" s="6" customFormat="1" ht="54" customHeight="1" x14ac:dyDescent="0.2">
      <c r="B28" s="51">
        <v>3</v>
      </c>
      <c r="C28" s="118" t="s">
        <v>321</v>
      </c>
      <c r="D28" s="119"/>
      <c r="E28" s="119"/>
      <c r="F28" s="119"/>
      <c r="G28" s="119"/>
      <c r="H28" s="119"/>
      <c r="I28" s="119"/>
    </row>
    <row r="29" spans="2:9" s="6" customFormat="1" ht="54" customHeight="1" x14ac:dyDescent="0.2">
      <c r="B29" s="51">
        <v>4</v>
      </c>
      <c r="C29" s="118" t="s">
        <v>322</v>
      </c>
      <c r="D29" s="119"/>
      <c r="E29" s="119"/>
      <c r="F29" s="119"/>
      <c r="G29" s="119"/>
      <c r="H29" s="119"/>
      <c r="I29" s="119"/>
    </row>
    <row r="30" spans="2:9" s="6" customFormat="1" ht="54" customHeight="1" x14ac:dyDescent="0.2">
      <c r="B30" s="51">
        <v>5</v>
      </c>
      <c r="C30" s="118" t="s">
        <v>323</v>
      </c>
      <c r="D30" s="119"/>
      <c r="E30" s="119"/>
      <c r="F30" s="119"/>
      <c r="G30" s="119"/>
      <c r="H30" s="119"/>
      <c r="I30" s="119"/>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B1" zoomScaleNormal="100" workbookViewId="0">
      <selection activeCell="P16" sqref="P16"/>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324</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3" t="s">
        <v>3</v>
      </c>
      <c r="C3" s="124"/>
      <c r="D3" s="133" t="str">
        <f>'Cover sheet'!C5</f>
        <v>Southern Water</v>
      </c>
      <c r="E3" s="134"/>
      <c r="F3" s="135"/>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3" t="s">
        <v>6</v>
      </c>
      <c r="C4" s="124"/>
      <c r="D4" s="133" t="str">
        <f>'Cover sheet'!C6</f>
        <v>Hampshire Andover</v>
      </c>
      <c r="E4" s="134"/>
      <c r="F4" s="135"/>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8"/>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5" thickBot="1" x14ac:dyDescent="0.25">
      <c r="B6" s="57" t="s">
        <v>72</v>
      </c>
      <c r="C6" s="17" t="s">
        <v>155</v>
      </c>
      <c r="D6" s="18" t="s">
        <v>74</v>
      </c>
      <c r="E6" s="18" t="s">
        <v>75</v>
      </c>
      <c r="F6" s="77" t="s">
        <v>76</v>
      </c>
      <c r="G6" s="38"/>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75" customHeight="1" x14ac:dyDescent="0.2">
      <c r="B7" s="58">
        <v>1</v>
      </c>
      <c r="C7" s="29" t="s">
        <v>325</v>
      </c>
      <c r="D7" s="30" t="s">
        <v>326</v>
      </c>
      <c r="E7" s="30" t="s">
        <v>103</v>
      </c>
      <c r="F7" s="30">
        <v>2</v>
      </c>
      <c r="G7" s="38"/>
      <c r="H7" s="84">
        <f>'[2]7. FP Supply (RO)'!L$21</f>
        <v>22.358375935548157</v>
      </c>
      <c r="I7" s="84">
        <f>'[2]7. FP Supply (RO)'!M$21</f>
        <v>22.343192588107318</v>
      </c>
      <c r="J7" s="84">
        <f>'[2]7. FP Supply (RO)'!N$21</f>
        <v>22.343029431674918</v>
      </c>
      <c r="K7" s="84">
        <f>'[2]7. FP Supply (RO)'!O$21</f>
        <v>22.346753596110155</v>
      </c>
      <c r="L7" s="84">
        <f>'[2]7. FP Supply (RO)'!P$21</f>
        <v>22.362272840294249</v>
      </c>
      <c r="M7" s="84">
        <f>'[2]7. FP Supply (RO)'!Q$21</f>
        <v>22.35507549636564</v>
      </c>
      <c r="N7" s="84">
        <f>'[2]7. FP Supply (RO)'!R$21</f>
        <v>22.357187302831633</v>
      </c>
      <c r="O7" s="84">
        <f>'[2]7. FP Supply (RO)'!S$21</f>
        <v>12.280807472225128</v>
      </c>
      <c r="P7" s="84">
        <f>'[2]7. FP Supply (RO)'!T$21</f>
        <v>12.279202493969649</v>
      </c>
      <c r="Q7" s="84">
        <f>'[2]7. FP Supply (RO)'!U$21</f>
        <v>12.252147565750979</v>
      </c>
      <c r="R7" s="84">
        <f>'[2]7. FP Supply (RO)'!V$21</f>
        <v>12.254548981990721</v>
      </c>
      <c r="S7" s="84">
        <f>'[2]7. FP Supply (RO)'!W$21</f>
        <v>12.25764772529244</v>
      </c>
      <c r="T7" s="84">
        <f>'[2]7. FP Supply (RO)'!X$21</f>
        <v>12.267041992161829</v>
      </c>
      <c r="U7" s="84">
        <f>'[2]7. FP Supply (RO)'!Y$21</f>
        <v>12.270371333159279</v>
      </c>
      <c r="V7" s="84">
        <f>'[2]7. FP Supply (RO)'!Z$21</f>
        <v>12.288447740937627</v>
      </c>
      <c r="W7" s="84">
        <f>'[2]7. FP Supply (RO)'!AA$21</f>
        <v>12.293236794956483</v>
      </c>
      <c r="X7" s="84">
        <f>'[2]7. FP Supply (RO)'!AB$21</f>
        <v>12.294950634511673</v>
      </c>
      <c r="Y7" s="84">
        <f>'[2]7. FP Supply (RO)'!AC$21</f>
        <v>12.299871389726459</v>
      </c>
      <c r="Z7" s="84">
        <f>'[2]7. FP Supply (RO)'!AD$21</f>
        <v>12.308151015187642</v>
      </c>
      <c r="AA7" s="84">
        <f>'[2]7. FP Supply (RO)'!AE$21</f>
        <v>12.315955298873188</v>
      </c>
      <c r="AB7" s="84">
        <f>'[2]7. FP Supply (RO)'!AF$21</f>
        <v>12.321928236599474</v>
      </c>
      <c r="AC7" s="84">
        <f>'[2]7. FP Supply (RO)'!AG$21</f>
        <v>12.328923645597984</v>
      </c>
      <c r="AD7" s="84">
        <f>'[2]7. FP Supply (RO)'!AH$21</f>
        <v>12.339046381360365</v>
      </c>
      <c r="AE7" s="84">
        <f>'[2]7. FP Supply (RO)'!AI$21</f>
        <v>12.348657151689547</v>
      </c>
      <c r="AF7" s="84">
        <f>'[2]7. FP Supply (RO)'!AJ$21</f>
        <v>12.358240424566787</v>
      </c>
      <c r="AG7" s="87">
        <f>'[2]7. FP Supply (RO)'!AK$21</f>
        <v>12.364625267683039</v>
      </c>
      <c r="AH7" s="87">
        <f>'[2]7. FP Supply (RO)'!AL$21</f>
        <v>12.36852934290556</v>
      </c>
      <c r="AI7" s="87">
        <f>'[2]7. FP Supply (RO)'!AM$21</f>
        <v>12.372747392202896</v>
      </c>
      <c r="AJ7" s="87">
        <f>'[2]7. FP Supply (RO)'!AN$21</f>
        <v>12.377232858337727</v>
      </c>
      <c r="AK7" s="87">
        <f>'[2]7. FP Supply (RO)'!AO$21</f>
        <v>12.381943949483539</v>
      </c>
      <c r="AL7" s="87">
        <f>'[2]7. FP Supply (RO)'!AP$21</f>
        <v>12.39036003492995</v>
      </c>
      <c r="AM7" s="87">
        <f>'[2]7. FP Supply (RO)'!AQ$21</f>
        <v>12.398930191000332</v>
      </c>
      <c r="AN7" s="87">
        <f>'[2]7. FP Supply (RO)'!AR$21</f>
        <v>12.406675769067412</v>
      </c>
      <c r="AO7" s="87">
        <f>'[2]7. FP Supply (RO)'!AS$21</f>
        <v>12.413087604387954</v>
      </c>
      <c r="AP7" s="87">
        <f>'[2]7. FP Supply (RO)'!AT$21</f>
        <v>12.419538325286014</v>
      </c>
      <c r="AQ7" s="87">
        <f>'[2]7. FP Supply (RO)'!AU$21</f>
        <v>12.427759800990295</v>
      </c>
      <c r="AR7" s="87">
        <f>'[2]7. FP Supply (RO)'!AV$21</f>
        <v>12.435976743694894</v>
      </c>
      <c r="AS7" s="87">
        <f>'[2]7. FP Supply (RO)'!AW$21</f>
        <v>12.444170212202161</v>
      </c>
      <c r="AT7" s="87">
        <f>'[2]7. FP Supply (RO)'!AX$21</f>
        <v>12.452322845053907</v>
      </c>
      <c r="AU7" s="87">
        <f>'[2]7. FP Supply (RO)'!AY$21</f>
        <v>12.460418691697315</v>
      </c>
      <c r="AV7" s="87">
        <f>'[2]7. FP Supply (RO)'!AZ$21</f>
        <v>12.468291294897547</v>
      </c>
      <c r="AW7" s="87">
        <f>'[2]7. FP Supply (RO)'!BA$21</f>
        <v>12.47607886738974</v>
      </c>
      <c r="AX7" s="87">
        <f>'[2]7. FP Supply (RO)'!BB$21</f>
        <v>12.483429805750143</v>
      </c>
      <c r="AY7" s="87">
        <f>'[2]7. FP Supply (RO)'!BC$21</f>
        <v>12.490491064928666</v>
      </c>
      <c r="AZ7" s="87">
        <f>'[2]7. FP Supply (RO)'!BD$21</f>
        <v>12.497418797416783</v>
      </c>
      <c r="BA7" s="87">
        <f>'[2]7. FP Supply (RO)'!BE$21</f>
        <v>12.508755433160424</v>
      </c>
      <c r="BB7" s="87">
        <f>'[2]7. FP Supply (RO)'!BF$21</f>
        <v>12.519938755202155</v>
      </c>
      <c r="BC7" s="87">
        <f>'[2]7. FP Supply (RO)'!BG$21</f>
        <v>12.530959810176478</v>
      </c>
      <c r="BD7" s="87">
        <f>'[2]7. FP Supply (RO)'!BH$21</f>
        <v>12.53608875806707</v>
      </c>
      <c r="BE7" s="87">
        <f>'[2]7. FP Supply (RO)'!BI$21</f>
        <v>12.540925191789844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7.4" customHeight="1" x14ac:dyDescent="0.2">
      <c r="B8" s="58">
        <v>2</v>
      </c>
      <c r="C8" s="93" t="s">
        <v>244</v>
      </c>
      <c r="D8" s="26" t="s">
        <v>327</v>
      </c>
      <c r="E8" s="26" t="s">
        <v>103</v>
      </c>
      <c r="F8" s="26">
        <v>2</v>
      </c>
      <c r="G8" s="38"/>
      <c r="H8" s="84">
        <f>'[2]7. FP Supply (RO)'!L$27</f>
        <v>0.13482142857142856</v>
      </c>
      <c r="I8" s="84">
        <f>'[2]7. FP Supply (RO)'!M$27</f>
        <v>0.13482142857142856</v>
      </c>
      <c r="J8" s="84">
        <f>'[2]7. FP Supply (RO)'!N$27</f>
        <v>0.13482142857142856</v>
      </c>
      <c r="K8" s="84">
        <f>'[2]7. FP Supply (RO)'!O$27</f>
        <v>0.13482142857142856</v>
      </c>
      <c r="L8" s="84">
        <f>'[2]7. FP Supply (RO)'!P$27</f>
        <v>0.13482142857142856</v>
      </c>
      <c r="M8" s="84">
        <f>'[2]7. FP Supply (RO)'!Q$27</f>
        <v>0.13482142857142856</v>
      </c>
      <c r="N8" s="84">
        <f>'[2]7. FP Supply (RO)'!R$27</f>
        <v>0.13482142857142856</v>
      </c>
      <c r="O8" s="84">
        <f>'[2]7. FP Supply (RO)'!S$27</f>
        <v>0.13482142857142856</v>
      </c>
      <c r="P8" s="84">
        <f>'[2]7. FP Supply (RO)'!T$27</f>
        <v>0.13482142857142856</v>
      </c>
      <c r="Q8" s="84">
        <f>'[2]7. FP Supply (RO)'!U$27</f>
        <v>0.13482142857142856</v>
      </c>
      <c r="R8" s="84">
        <f>'[2]7. FP Supply (RO)'!V$27</f>
        <v>0.13482142857142856</v>
      </c>
      <c r="S8" s="84">
        <f>'[2]7. FP Supply (RO)'!W$27</f>
        <v>0.13482142857142856</v>
      </c>
      <c r="T8" s="84">
        <f>'[2]7. FP Supply (RO)'!X$27</f>
        <v>0.13482142857142856</v>
      </c>
      <c r="U8" s="84">
        <f>'[2]7. FP Supply (RO)'!Y$27</f>
        <v>0.13482142857142856</v>
      </c>
      <c r="V8" s="84">
        <f>'[2]7. FP Supply (RO)'!Z$27</f>
        <v>0.13482142857142856</v>
      </c>
      <c r="W8" s="84">
        <f>'[2]7. FP Supply (RO)'!AA$27</f>
        <v>0.13482142857142856</v>
      </c>
      <c r="X8" s="84">
        <f>'[2]7. FP Supply (RO)'!AB$27</f>
        <v>0.13482142857142856</v>
      </c>
      <c r="Y8" s="84">
        <f>'[2]7. FP Supply (RO)'!AC$27</f>
        <v>0.13482142857142856</v>
      </c>
      <c r="Z8" s="84">
        <f>'[2]7. FP Supply (RO)'!AD$27</f>
        <v>0.13482142857142856</v>
      </c>
      <c r="AA8" s="84">
        <f>'[2]7. FP Supply (RO)'!AE$27</f>
        <v>0.13482142857142856</v>
      </c>
      <c r="AB8" s="84">
        <f>'[2]7. FP Supply (RO)'!AF$27</f>
        <v>0.13482142857142856</v>
      </c>
      <c r="AC8" s="84">
        <f>'[2]7. FP Supply (RO)'!AG$27</f>
        <v>0.13482142857142856</v>
      </c>
      <c r="AD8" s="84">
        <f>'[2]7. FP Supply (RO)'!AH$27</f>
        <v>0.13482142857142856</v>
      </c>
      <c r="AE8" s="84">
        <f>'[2]7. FP Supply (RO)'!AI$27</f>
        <v>0.13482142857142856</v>
      </c>
      <c r="AF8" s="84">
        <f>'[2]7. FP Supply (RO)'!AJ$27</f>
        <v>0.13482142857142856</v>
      </c>
      <c r="AG8" s="87">
        <f>'[2]7. FP Supply (RO)'!AK$27</f>
        <v>0.13482142857142856</v>
      </c>
      <c r="AH8" s="87">
        <f>'[2]7. FP Supply (RO)'!AL$27</f>
        <v>0.13482142857142856</v>
      </c>
      <c r="AI8" s="87">
        <f>'[2]7. FP Supply (RO)'!AM$27</f>
        <v>0.13482142857142856</v>
      </c>
      <c r="AJ8" s="87">
        <f>'[2]7. FP Supply (RO)'!AN$27</f>
        <v>0.13482142857142856</v>
      </c>
      <c r="AK8" s="87">
        <f>'[2]7. FP Supply (RO)'!AO$27</f>
        <v>0.13482142857142856</v>
      </c>
      <c r="AL8" s="87">
        <f>'[2]7. FP Supply (RO)'!AP$27</f>
        <v>0.13482142857142856</v>
      </c>
      <c r="AM8" s="87">
        <f>'[2]7. FP Supply (RO)'!AQ$27</f>
        <v>0.13482142857142856</v>
      </c>
      <c r="AN8" s="87">
        <f>'[2]7. FP Supply (RO)'!AR$27</f>
        <v>0.13482142857142856</v>
      </c>
      <c r="AO8" s="87">
        <f>'[2]7. FP Supply (RO)'!AS$27</f>
        <v>0.13482142857142856</v>
      </c>
      <c r="AP8" s="87">
        <f>'[2]7. FP Supply (RO)'!AT$27</f>
        <v>0.13482142857142856</v>
      </c>
      <c r="AQ8" s="87">
        <f>'[2]7. FP Supply (RO)'!AU$27</f>
        <v>0.13482142857142856</v>
      </c>
      <c r="AR8" s="87">
        <f>'[2]7. FP Supply (RO)'!AV$27</f>
        <v>0.13482142857142856</v>
      </c>
      <c r="AS8" s="87">
        <f>'[2]7. FP Supply (RO)'!AW$27</f>
        <v>0.13482142857142856</v>
      </c>
      <c r="AT8" s="87">
        <f>'[2]7. FP Supply (RO)'!AX$27</f>
        <v>0.13482142857142856</v>
      </c>
      <c r="AU8" s="87">
        <f>'[2]7. FP Supply (RO)'!AY$27</f>
        <v>0.13482142857142856</v>
      </c>
      <c r="AV8" s="87">
        <f>'[2]7. FP Supply (RO)'!AZ$27</f>
        <v>0.13482142857142856</v>
      </c>
      <c r="AW8" s="87">
        <f>'[2]7. FP Supply (RO)'!BA$27</f>
        <v>0.13482142857142856</v>
      </c>
      <c r="AX8" s="87">
        <f>'[2]7. FP Supply (RO)'!BB$27</f>
        <v>0.13482142857142856</v>
      </c>
      <c r="AY8" s="87">
        <f>'[2]7. FP Supply (RO)'!BC$27</f>
        <v>0.13482142857142856</v>
      </c>
      <c r="AZ8" s="87">
        <f>'[2]7. FP Supply (RO)'!BD$27</f>
        <v>0.13482142857142856</v>
      </c>
      <c r="BA8" s="87">
        <f>'[2]7. FP Supply (RO)'!BE$27</f>
        <v>0.13482142857142856</v>
      </c>
      <c r="BB8" s="87">
        <f>'[2]7. FP Supply (RO)'!BF$27</f>
        <v>0.13482142857142856</v>
      </c>
      <c r="BC8" s="87">
        <f>'[2]7. FP Supply (RO)'!BG$27</f>
        <v>0.13482142857142856</v>
      </c>
      <c r="BD8" s="87">
        <f>'[2]7. FP Supply (RO)'!BH$27</f>
        <v>0.13482142857142856</v>
      </c>
      <c r="BE8" s="87">
        <f>'[2]7. FP Supply (RO)'!BI$27</f>
        <v>0.13482142857142856</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9.65" customHeight="1" x14ac:dyDescent="0.2">
      <c r="B9" s="58">
        <v>3</v>
      </c>
      <c r="C9" s="93" t="s">
        <v>246</v>
      </c>
      <c r="D9" s="26" t="s">
        <v>328</v>
      </c>
      <c r="E9" s="26" t="s">
        <v>103</v>
      </c>
      <c r="F9" s="26">
        <v>2</v>
      </c>
      <c r="G9" s="38"/>
      <c r="H9" s="86">
        <f>'[2]7. FP Supply (RO)'!L$28</f>
        <v>2.142305905528743</v>
      </c>
      <c r="I9" s="86">
        <f>'[2]7. FP Supply (RO)'!M$28</f>
        <v>2.142305905528743</v>
      </c>
      <c r="J9" s="86">
        <f>'[2]7. FP Supply (RO)'!N$28</f>
        <v>2.142305905528743</v>
      </c>
      <c r="K9" s="86">
        <f>'[2]7. FP Supply (RO)'!O$28</f>
        <v>2.142305905528743</v>
      </c>
      <c r="L9" s="86">
        <f>'[2]7. FP Supply (RO)'!P$28</f>
        <v>2.142305905528743</v>
      </c>
      <c r="M9" s="86">
        <f>'[2]7. FP Supply (RO)'!Q$28</f>
        <v>1.8227229468718806</v>
      </c>
      <c r="N9" s="86">
        <f>'[2]7. FP Supply (RO)'!R$28</f>
        <v>1.8227229468718806</v>
      </c>
      <c r="O9" s="86">
        <f>'[2]7. FP Supply (RO)'!S$28</f>
        <v>1.8227229468718806</v>
      </c>
      <c r="P9" s="86">
        <f>'[2]7. FP Supply (RO)'!T$28</f>
        <v>1.8227229468718806</v>
      </c>
      <c r="Q9" s="86">
        <f>'[2]7. FP Supply (RO)'!U$28</f>
        <v>1.8227229468718806</v>
      </c>
      <c r="R9" s="86">
        <f>'[2]7. FP Supply (RO)'!V$28</f>
        <v>1.8227229468718806</v>
      </c>
      <c r="S9" s="86">
        <f>'[2]7. FP Supply (RO)'!W$28</f>
        <v>1.8227229468718806</v>
      </c>
      <c r="T9" s="86">
        <f>'[2]7. FP Supply (RO)'!X$28</f>
        <v>1.8227229468718806</v>
      </c>
      <c r="U9" s="86">
        <f>'[2]7. FP Supply (RO)'!Y$28</f>
        <v>1.8227229468718806</v>
      </c>
      <c r="V9" s="86">
        <f>'[2]7. FP Supply (RO)'!Z$28</f>
        <v>1.8227229468718806</v>
      </c>
      <c r="W9" s="86">
        <f>'[2]7. FP Supply (RO)'!AA$28</f>
        <v>1.8227229468718806</v>
      </c>
      <c r="X9" s="86">
        <f>'[2]7. FP Supply (RO)'!AB$28</f>
        <v>1.8227229468718806</v>
      </c>
      <c r="Y9" s="86">
        <f>'[2]7. FP Supply (RO)'!AC$28</f>
        <v>1.8227229468718806</v>
      </c>
      <c r="Z9" s="86">
        <f>'[2]7. FP Supply (RO)'!AD$28</f>
        <v>1.8227229468718806</v>
      </c>
      <c r="AA9" s="86">
        <f>'[2]7. FP Supply (RO)'!AE$28</f>
        <v>1.8227229468718806</v>
      </c>
      <c r="AB9" s="86">
        <f>'[2]7. FP Supply (RO)'!AF$28</f>
        <v>1.8227229468718806</v>
      </c>
      <c r="AC9" s="86">
        <f>'[2]7. FP Supply (RO)'!AG$28</f>
        <v>1.8227229468718806</v>
      </c>
      <c r="AD9" s="86">
        <f>'[2]7. FP Supply (RO)'!AH$28</f>
        <v>1.8227229468718806</v>
      </c>
      <c r="AE9" s="86">
        <f>'[2]7. FP Supply (RO)'!AI$28</f>
        <v>1.8227229468718806</v>
      </c>
      <c r="AF9" s="86">
        <f>'[2]7. FP Supply (RO)'!AJ$28</f>
        <v>1.8227229468718806</v>
      </c>
      <c r="AG9" s="87">
        <f>'[2]7. FP Supply (RO)'!AK$28</f>
        <v>1.8227229468718806</v>
      </c>
      <c r="AH9" s="87">
        <f>'[2]7. FP Supply (RO)'!AL$28</f>
        <v>1.8227229468718806</v>
      </c>
      <c r="AI9" s="87">
        <f>'[2]7. FP Supply (RO)'!AM$28</f>
        <v>1.8227229468718806</v>
      </c>
      <c r="AJ9" s="87">
        <f>'[2]7. FP Supply (RO)'!AN$28</f>
        <v>1.8227229468718806</v>
      </c>
      <c r="AK9" s="87">
        <f>'[2]7. FP Supply (RO)'!AO$28</f>
        <v>1.8227229468718806</v>
      </c>
      <c r="AL9" s="87">
        <f>'[2]7. FP Supply (RO)'!AP$28</f>
        <v>1.8227229468718806</v>
      </c>
      <c r="AM9" s="87">
        <f>'[2]7. FP Supply (RO)'!AQ$28</f>
        <v>1.8227229468718806</v>
      </c>
      <c r="AN9" s="87">
        <f>'[2]7. FP Supply (RO)'!AR$28</f>
        <v>1.8227229468718806</v>
      </c>
      <c r="AO9" s="87">
        <f>'[2]7. FP Supply (RO)'!AS$28</f>
        <v>1.8227229468718806</v>
      </c>
      <c r="AP9" s="87">
        <f>'[2]7. FP Supply (RO)'!AT$28</f>
        <v>1.8227229468718806</v>
      </c>
      <c r="AQ9" s="87">
        <f>'[2]7. FP Supply (RO)'!AU$28</f>
        <v>1.8227229468718806</v>
      </c>
      <c r="AR9" s="87">
        <f>'[2]7. FP Supply (RO)'!AV$28</f>
        <v>1.8227229468718806</v>
      </c>
      <c r="AS9" s="87">
        <f>'[2]7. FP Supply (RO)'!AW$28</f>
        <v>1.8227229468718806</v>
      </c>
      <c r="AT9" s="87">
        <f>'[2]7. FP Supply (RO)'!AX$28</f>
        <v>1.8227229468718806</v>
      </c>
      <c r="AU9" s="87">
        <f>'[2]7. FP Supply (RO)'!AY$28</f>
        <v>1.8227229468718806</v>
      </c>
      <c r="AV9" s="87">
        <f>'[2]7. FP Supply (RO)'!AZ$28</f>
        <v>1.8227229468718806</v>
      </c>
      <c r="AW9" s="87">
        <f>'[2]7. FP Supply (RO)'!BA$28</f>
        <v>1.8227229468718806</v>
      </c>
      <c r="AX9" s="87">
        <f>'[2]7. FP Supply (RO)'!BB$28</f>
        <v>1.8227229468718806</v>
      </c>
      <c r="AY9" s="87">
        <f>'[2]7. FP Supply (RO)'!BC$28</f>
        <v>1.8227229468718806</v>
      </c>
      <c r="AZ9" s="87">
        <f>'[2]7. FP Supply (RO)'!BD$28</f>
        <v>1.8227229468718806</v>
      </c>
      <c r="BA9" s="87">
        <f>'[2]7. FP Supply (RO)'!BE$28</f>
        <v>1.8227229468718806</v>
      </c>
      <c r="BB9" s="87">
        <f>'[2]7. FP Supply (RO)'!BF$28</f>
        <v>1.8227229468718806</v>
      </c>
      <c r="BC9" s="87">
        <f>'[2]7. FP Supply (RO)'!BG$28</f>
        <v>1.8227229468718806</v>
      </c>
      <c r="BD9" s="87">
        <f>'[2]7. FP Supply (RO)'!BH$28</f>
        <v>1.8227229468718806</v>
      </c>
      <c r="BE9" s="87">
        <f>'[2]7. FP Supply (RO)'!BI$28</f>
        <v>1.8227229468718806</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x14ac:dyDescent="0.2"/>
    <row r="11" spans="1:88" x14ac:dyDescent="0.2"/>
    <row r="12" spans="1:88" x14ac:dyDescent="0.2"/>
    <row r="13" spans="1:88" ht="15" x14ac:dyDescent="0.25">
      <c r="B13" s="47" t="s">
        <v>116</v>
      </c>
    </row>
    <row r="14" spans="1:88" x14ac:dyDescent="0.2"/>
    <row r="15" spans="1:88" x14ac:dyDescent="0.2">
      <c r="B15" s="48"/>
      <c r="C15" t="s">
        <v>117</v>
      </c>
    </row>
    <row r="16" spans="1:88" x14ac:dyDescent="0.2"/>
    <row r="17" spans="2:9" x14ac:dyDescent="0.2">
      <c r="B17" s="49"/>
      <c r="C17" t="s">
        <v>118</v>
      </c>
    </row>
    <row r="18" spans="2:9" x14ac:dyDescent="0.2"/>
    <row r="19" spans="2:9" x14ac:dyDescent="0.2"/>
    <row r="20" spans="2:9" x14ac:dyDescent="0.2"/>
    <row r="21" spans="2:9" ht="15" x14ac:dyDescent="0.25">
      <c r="B21" s="127" t="s">
        <v>329</v>
      </c>
      <c r="C21" s="128"/>
      <c r="D21" s="128"/>
      <c r="E21" s="128"/>
      <c r="F21" s="128"/>
      <c r="G21" s="128"/>
      <c r="H21" s="128"/>
      <c r="I21" s="129"/>
    </row>
    <row r="22" spans="2:9" x14ac:dyDescent="0.2"/>
    <row r="23" spans="2:9" s="6" customFormat="1" ht="13.5" x14ac:dyDescent="0.2">
      <c r="B23" s="50" t="s">
        <v>72</v>
      </c>
      <c r="C23" s="130" t="s">
        <v>121</v>
      </c>
      <c r="D23" s="130"/>
      <c r="E23" s="130"/>
      <c r="F23" s="130"/>
      <c r="G23" s="130"/>
      <c r="H23" s="130"/>
      <c r="I23" s="130"/>
    </row>
    <row r="24" spans="2:9" s="6" customFormat="1" ht="75.400000000000006" customHeight="1" x14ac:dyDescent="0.2">
      <c r="B24" s="51">
        <v>1</v>
      </c>
      <c r="C24" s="118" t="s">
        <v>330</v>
      </c>
      <c r="D24" s="119"/>
      <c r="E24" s="119"/>
      <c r="F24" s="119"/>
      <c r="G24" s="119"/>
      <c r="H24" s="119"/>
      <c r="I24" s="119"/>
    </row>
    <row r="25" spans="2:9" s="6" customFormat="1" ht="118.5" customHeight="1" x14ac:dyDescent="0.2">
      <c r="B25" s="51">
        <v>2</v>
      </c>
      <c r="C25" s="118" t="s">
        <v>331</v>
      </c>
      <c r="D25" s="119"/>
      <c r="E25" s="119"/>
      <c r="F25" s="119"/>
      <c r="G25" s="119"/>
      <c r="H25" s="119"/>
      <c r="I25" s="119"/>
    </row>
    <row r="26" spans="2:9" s="6" customFormat="1" ht="85.5" customHeight="1" x14ac:dyDescent="0.2">
      <c r="B26" s="51">
        <v>3</v>
      </c>
      <c r="C26" s="118" t="s">
        <v>332</v>
      </c>
      <c r="D26" s="119"/>
      <c r="E26" s="119"/>
      <c r="F26" s="119"/>
      <c r="G26" s="119"/>
      <c r="H26" s="119"/>
      <c r="I26" s="119"/>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AG17" sqref="AG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1" t="s">
        <v>333</v>
      </c>
      <c r="C1" s="111"/>
      <c r="D1" s="111"/>
      <c r="E1" s="111"/>
      <c r="F1" s="111"/>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23" t="s">
        <v>3</v>
      </c>
      <c r="C3" s="124"/>
      <c r="D3" s="133" t="str">
        <f>'Cover sheet'!C5</f>
        <v>Southern Water</v>
      </c>
      <c r="E3" s="134"/>
      <c r="F3" s="135"/>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23" t="s">
        <v>6</v>
      </c>
      <c r="C4" s="124"/>
      <c r="D4" s="133" t="str">
        <f>'Cover sheet'!C6</f>
        <v>Hampshire Andover</v>
      </c>
      <c r="E4" s="134"/>
      <c r="F4" s="135"/>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8"/>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2:88" ht="15" thickBot="1" x14ac:dyDescent="0.25">
      <c r="B6" s="57" t="s">
        <v>72</v>
      </c>
      <c r="C6" s="17" t="s">
        <v>155</v>
      </c>
      <c r="D6" s="18" t="s">
        <v>74</v>
      </c>
      <c r="E6" s="18" t="s">
        <v>75</v>
      </c>
      <c r="F6" s="77" t="s">
        <v>76</v>
      </c>
      <c r="G6" s="38"/>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2:88" ht="51" x14ac:dyDescent="0.2">
      <c r="B7" s="58">
        <v>1</v>
      </c>
      <c r="C7" s="29" t="s">
        <v>256</v>
      </c>
      <c r="D7" s="30" t="s">
        <v>334</v>
      </c>
      <c r="E7" s="30" t="s">
        <v>103</v>
      </c>
      <c r="F7" s="30">
        <v>2</v>
      </c>
      <c r="H7" s="84">
        <v>2.507262920004552</v>
      </c>
      <c r="I7" s="32">
        <v>2.512056921763643</v>
      </c>
      <c r="J7" s="32">
        <v>2.5168509235227341</v>
      </c>
      <c r="K7" s="32">
        <v>2.5216449252818252</v>
      </c>
      <c r="L7" s="32">
        <v>2.5264389270409162</v>
      </c>
      <c r="M7" s="32">
        <v>2.5312329288000073</v>
      </c>
      <c r="N7" s="32">
        <v>2.5360269305590983</v>
      </c>
      <c r="O7" s="32">
        <v>2.5408209323181894</v>
      </c>
      <c r="P7" s="32">
        <v>2.5456149340772805</v>
      </c>
      <c r="Q7" s="32">
        <v>2.5504089358363715</v>
      </c>
      <c r="R7" s="32">
        <v>2.5552029375954626</v>
      </c>
      <c r="S7" s="32">
        <v>2.5599969393545536</v>
      </c>
      <c r="T7" s="32">
        <v>2.5647909411136447</v>
      </c>
      <c r="U7" s="32">
        <v>2.5695849428727358</v>
      </c>
      <c r="V7" s="32">
        <v>2.5743789446318268</v>
      </c>
      <c r="W7" s="32">
        <v>2.5791729463909179</v>
      </c>
      <c r="X7" s="32">
        <v>2.5839669481500089</v>
      </c>
      <c r="Y7" s="32">
        <v>2.5887609499091</v>
      </c>
      <c r="Z7" s="32">
        <v>2.5935549516681911</v>
      </c>
      <c r="AA7" s="32">
        <v>2.5983489534272821</v>
      </c>
      <c r="AB7" s="32">
        <v>2.6031429551863732</v>
      </c>
      <c r="AC7" s="32">
        <v>2.6079369569454642</v>
      </c>
      <c r="AD7" s="32">
        <v>2.6127309587045553</v>
      </c>
      <c r="AE7" s="32">
        <v>2.6175249604636464</v>
      </c>
      <c r="AF7" s="32">
        <v>2.6223189622227374</v>
      </c>
      <c r="AG7" s="33">
        <v>2.6271129639818285</v>
      </c>
      <c r="AH7" s="33">
        <v>2.6319069657409195</v>
      </c>
      <c r="AI7" s="33">
        <v>2.6367009675000106</v>
      </c>
      <c r="AJ7" s="33">
        <v>2.6414949692591017</v>
      </c>
      <c r="AK7" s="33">
        <v>2.6462889710181927</v>
      </c>
      <c r="AL7" s="33">
        <v>2.6510829727772838</v>
      </c>
      <c r="AM7" s="33">
        <v>2.6558769745363748</v>
      </c>
      <c r="AN7" s="33">
        <v>2.6606709762954659</v>
      </c>
      <c r="AO7" s="33">
        <v>2.665464978054557</v>
      </c>
      <c r="AP7" s="33">
        <v>2.670258979813648</v>
      </c>
      <c r="AQ7" s="33">
        <v>2.6750529815727391</v>
      </c>
      <c r="AR7" s="33">
        <v>2.6798469833318301</v>
      </c>
      <c r="AS7" s="33">
        <v>2.6846409850909212</v>
      </c>
      <c r="AT7" s="33">
        <v>2.6894349868500123</v>
      </c>
      <c r="AU7" s="33">
        <v>2.6942289886091033</v>
      </c>
      <c r="AV7" s="33">
        <v>2.6990229903681944</v>
      </c>
      <c r="AW7" s="33">
        <v>2.7038169921272854</v>
      </c>
      <c r="AX7" s="33">
        <v>2.7086109938863765</v>
      </c>
      <c r="AY7" s="33">
        <v>2.7134049956454676</v>
      </c>
      <c r="AZ7" s="33">
        <v>2.7181989974045586</v>
      </c>
      <c r="BA7" s="33">
        <v>2.7229929991636497</v>
      </c>
      <c r="BB7" s="33">
        <v>2.7277870009227407</v>
      </c>
      <c r="BC7" s="33">
        <v>2.7325810026818318</v>
      </c>
      <c r="BD7" s="33">
        <v>2.7373750044409229</v>
      </c>
      <c r="BE7" s="33">
        <v>2.7421690062000139</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51" x14ac:dyDescent="0.2">
      <c r="B8" s="58">
        <v>2</v>
      </c>
      <c r="C8" s="93" t="s">
        <v>258</v>
      </c>
      <c r="D8" s="26" t="s">
        <v>335</v>
      </c>
      <c r="E8" s="26" t="s">
        <v>103</v>
      </c>
      <c r="F8" s="26">
        <v>2</v>
      </c>
      <c r="H8" s="84">
        <v>9.1047088244910396E-2</v>
      </c>
      <c r="I8" s="32">
        <v>9.1221174455703727E-2</v>
      </c>
      <c r="J8" s="32">
        <v>9.1395260666497058E-2</v>
      </c>
      <c r="K8" s="32">
        <v>9.1569346877290389E-2</v>
      </c>
      <c r="L8" s="32">
        <v>9.174343308808372E-2</v>
      </c>
      <c r="M8" s="32">
        <v>9.1917519298877051E-2</v>
      </c>
      <c r="N8" s="32">
        <v>9.2091605509670382E-2</v>
      </c>
      <c r="O8" s="32">
        <v>9.2265691720463713E-2</v>
      </c>
      <c r="P8" s="32">
        <v>9.2439777931257044E-2</v>
      </c>
      <c r="Q8" s="32">
        <v>9.2613864142050376E-2</v>
      </c>
      <c r="R8" s="32">
        <v>9.2787950352843707E-2</v>
      </c>
      <c r="S8" s="32">
        <v>9.2962036563637038E-2</v>
      </c>
      <c r="T8" s="32">
        <v>9.3136122774430369E-2</v>
      </c>
      <c r="U8" s="32">
        <v>9.33102089852237E-2</v>
      </c>
      <c r="V8" s="32">
        <v>9.3484295196017031E-2</v>
      </c>
      <c r="W8" s="32">
        <v>9.3658381406810362E-2</v>
      </c>
      <c r="X8" s="32">
        <v>9.3832467617603693E-2</v>
      </c>
      <c r="Y8" s="32">
        <v>9.4006553828397024E-2</v>
      </c>
      <c r="Z8" s="32">
        <v>9.4180640039190355E-2</v>
      </c>
      <c r="AA8" s="32">
        <v>9.4354726249983686E-2</v>
      </c>
      <c r="AB8" s="32">
        <v>9.4528812460777017E-2</v>
      </c>
      <c r="AC8" s="32">
        <v>9.4702898671570349E-2</v>
      </c>
      <c r="AD8" s="32">
        <v>9.487698488236368E-2</v>
      </c>
      <c r="AE8" s="32">
        <v>9.5051071093157011E-2</v>
      </c>
      <c r="AF8" s="32">
        <v>9.5225157303950342E-2</v>
      </c>
      <c r="AG8" s="33">
        <v>9.5399243514743673E-2</v>
      </c>
      <c r="AH8" s="33">
        <v>9.5573329725537004E-2</v>
      </c>
      <c r="AI8" s="33">
        <v>9.5747415936330335E-2</v>
      </c>
      <c r="AJ8" s="33">
        <v>9.5921502147123666E-2</v>
      </c>
      <c r="AK8" s="33">
        <v>9.6095588357916997E-2</v>
      </c>
      <c r="AL8" s="33">
        <v>9.6269674568710328E-2</v>
      </c>
      <c r="AM8" s="33">
        <v>9.6443760779503659E-2</v>
      </c>
      <c r="AN8" s="33">
        <v>9.6617846990296991E-2</v>
      </c>
      <c r="AO8" s="33">
        <v>9.6791933201090322E-2</v>
      </c>
      <c r="AP8" s="33">
        <v>9.6966019411883653E-2</v>
      </c>
      <c r="AQ8" s="33">
        <v>9.7140105622676984E-2</v>
      </c>
      <c r="AR8" s="33">
        <v>9.7314191833470315E-2</v>
      </c>
      <c r="AS8" s="33">
        <v>9.7488278044263646E-2</v>
      </c>
      <c r="AT8" s="33">
        <v>9.7662364255056977E-2</v>
      </c>
      <c r="AU8" s="33">
        <v>9.7836450465850308E-2</v>
      </c>
      <c r="AV8" s="33">
        <v>9.8010536676643639E-2</v>
      </c>
      <c r="AW8" s="33">
        <v>9.818462288743697E-2</v>
      </c>
      <c r="AX8" s="33">
        <v>9.8358709098230301E-2</v>
      </c>
      <c r="AY8" s="33">
        <v>9.8532795309023632E-2</v>
      </c>
      <c r="AZ8" s="33">
        <v>9.8706881519816964E-2</v>
      </c>
      <c r="BA8" s="33">
        <v>9.8880967730610295E-2</v>
      </c>
      <c r="BB8" s="33">
        <v>9.9055053941403626E-2</v>
      </c>
      <c r="BC8" s="33">
        <v>9.9229140152196957E-2</v>
      </c>
      <c r="BD8" s="33">
        <v>9.9403226362990288E-2</v>
      </c>
      <c r="BE8" s="33">
        <v>9.9577312573783619E-2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51" x14ac:dyDescent="0.2">
      <c r="B9" s="58">
        <v>3</v>
      </c>
      <c r="C9" s="93" t="s">
        <v>260</v>
      </c>
      <c r="D9" s="26" t="s">
        <v>336</v>
      </c>
      <c r="E9" s="26" t="s">
        <v>103</v>
      </c>
      <c r="F9" s="26">
        <v>2</v>
      </c>
      <c r="H9" s="84">
        <v>7.6790372966682359</v>
      </c>
      <c r="I9" s="32">
        <v>7.6204388429873333</v>
      </c>
      <c r="J9" s="32">
        <v>7.5782218192030566</v>
      </c>
      <c r="K9" s="32">
        <v>7.5426887260574391</v>
      </c>
      <c r="L9" s="32">
        <v>7.5161054967536947</v>
      </c>
      <c r="M9" s="32">
        <v>7.4789978700091515</v>
      </c>
      <c r="N9" s="32">
        <v>7.4581271079596565</v>
      </c>
      <c r="O9" s="32">
        <v>7.4366787903839215</v>
      </c>
      <c r="P9" s="32">
        <v>7.4157839165181683</v>
      </c>
      <c r="Q9" s="32">
        <v>7.3979201107532848</v>
      </c>
      <c r="R9" s="32">
        <v>7.1973861568002473</v>
      </c>
      <c r="S9" s="32">
        <v>7.2372574790324347</v>
      </c>
      <c r="T9" s="32">
        <v>7.2825591004786654</v>
      </c>
      <c r="U9" s="32">
        <v>7.3222268586395236</v>
      </c>
      <c r="V9" s="32">
        <v>7.3751277993120548</v>
      </c>
      <c r="W9" s="32">
        <v>7.1972393402220449</v>
      </c>
      <c r="X9" s="32">
        <v>7.2463586714340682</v>
      </c>
      <c r="Y9" s="32">
        <v>7.2983186079235072</v>
      </c>
      <c r="Z9" s="32">
        <v>7.3532173707315041</v>
      </c>
      <c r="AA9" s="32">
        <v>7.4075808141402497</v>
      </c>
      <c r="AB9" s="32">
        <v>7.2320918799692206</v>
      </c>
      <c r="AC9" s="32">
        <v>7.2875120489035323</v>
      </c>
      <c r="AD9" s="32">
        <v>7.3456828963326029</v>
      </c>
      <c r="AE9" s="32">
        <v>7.4033124946794002</v>
      </c>
      <c r="AF9" s="32">
        <v>7.460844816210348</v>
      </c>
      <c r="AG9" s="33">
        <v>7.396168394395521</v>
      </c>
      <c r="AH9" s="33">
        <v>7.4494845842095048</v>
      </c>
      <c r="AI9" s="33">
        <v>7.50303180401799</v>
      </c>
      <c r="AJ9" s="33">
        <v>7.556771596071008</v>
      </c>
      <c r="AK9" s="33">
        <v>7.610669434258587</v>
      </c>
      <c r="AL9" s="33">
        <v>7.5546942338935219</v>
      </c>
      <c r="AM9" s="33">
        <v>7.6088179285486985</v>
      </c>
      <c r="AN9" s="33">
        <v>7.6621630950375454</v>
      </c>
      <c r="AO9" s="33">
        <v>7.7142740553048608</v>
      </c>
      <c r="AP9" s="33">
        <v>7.7663862839004842</v>
      </c>
      <c r="AQ9" s="33">
        <v>7.7184809435213326</v>
      </c>
      <c r="AR9" s="33">
        <v>7.7705408202871338</v>
      </c>
      <c r="AS9" s="33">
        <v>7.8225501421361816</v>
      </c>
      <c r="AT9" s="33">
        <v>7.8744944200377471</v>
      </c>
      <c r="AU9" s="33">
        <v>7.9263603088752621</v>
      </c>
      <c r="AV9" s="33">
        <v>7.8881354853135939</v>
      </c>
      <c r="AW9" s="33">
        <v>7.9398085403528347</v>
      </c>
      <c r="AX9" s="33">
        <v>7.9913893260279938</v>
      </c>
      <c r="AY9" s="33">
        <v>8.0428584283353111</v>
      </c>
      <c r="AZ9" s="33">
        <v>8.0941965902251507</v>
      </c>
      <c r="BA9" s="33">
        <v>8.0653952262375892</v>
      </c>
      <c r="BB9" s="33">
        <v>8.11644628858215</v>
      </c>
      <c r="BC9" s="33">
        <v>8.1673422149966211</v>
      </c>
      <c r="BD9" s="33">
        <v>8.213033110361172</v>
      </c>
      <c r="BE9" s="33">
        <v>8.2584648395640698</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51" x14ac:dyDescent="0.2">
      <c r="B10" s="58">
        <v>4</v>
      </c>
      <c r="C10" s="93" t="s">
        <v>337</v>
      </c>
      <c r="D10" s="26" t="s">
        <v>338</v>
      </c>
      <c r="E10" s="26" t="s">
        <v>103</v>
      </c>
      <c r="F10" s="26">
        <v>2</v>
      </c>
      <c r="H10" s="84">
        <v>1.3182945076079722</v>
      </c>
      <c r="I10" s="32">
        <v>1.3088466752656327</v>
      </c>
      <c r="J10" s="32">
        <v>1.290923923441236</v>
      </c>
      <c r="K10" s="32">
        <v>1.2844131214508872</v>
      </c>
      <c r="L10" s="32">
        <v>1.2695033227995336</v>
      </c>
      <c r="M10" s="32">
        <v>1.2646224302807791</v>
      </c>
      <c r="N10" s="32">
        <v>1.2608589460358093</v>
      </c>
      <c r="O10" s="32">
        <v>1.2574788303220232</v>
      </c>
      <c r="P10" s="32">
        <v>1.2545786082230699</v>
      </c>
      <c r="Q10" s="32">
        <v>1.253264749649347</v>
      </c>
      <c r="R10" s="32">
        <v>1.2519941050579912</v>
      </c>
      <c r="S10" s="32">
        <v>1.2510155113433898</v>
      </c>
      <c r="T10" s="32">
        <v>1.2509021419824111</v>
      </c>
      <c r="U10" s="32">
        <v>1.250357710034866</v>
      </c>
      <c r="V10" s="32">
        <v>1.251327162356547</v>
      </c>
      <c r="W10" s="32">
        <v>1.2523927594655164</v>
      </c>
      <c r="X10" s="32">
        <v>1.2533753518087951</v>
      </c>
      <c r="Y10" s="32">
        <v>1.2547242545342452</v>
      </c>
      <c r="Z10" s="32">
        <v>1.2564932011875414</v>
      </c>
      <c r="AA10" s="32">
        <v>1.2583221254644481</v>
      </c>
      <c r="AB10" s="32">
        <v>1.2603420371406158</v>
      </c>
      <c r="AC10" s="32">
        <v>1.2624753169836642</v>
      </c>
      <c r="AD10" s="32">
        <v>1.2649852450958248</v>
      </c>
      <c r="AE10" s="32">
        <v>1.2675244568570565</v>
      </c>
      <c r="AF10" s="32">
        <v>1.2701334479821942</v>
      </c>
      <c r="AG10" s="33">
        <v>1.2729169422355955</v>
      </c>
      <c r="AH10" s="33">
        <v>1.2752270569664419</v>
      </c>
      <c r="AI10" s="33">
        <v>1.2776201157776106</v>
      </c>
      <c r="AJ10" s="33">
        <v>1.2800880191817381</v>
      </c>
      <c r="AK10" s="33">
        <v>1.2826235014622882</v>
      </c>
      <c r="AL10" s="33">
        <v>1.2852200342849434</v>
      </c>
      <c r="AM10" s="33">
        <v>1.2878717427113282</v>
      </c>
      <c r="AN10" s="33">
        <v>1.2904774013007387</v>
      </c>
      <c r="AO10" s="33">
        <v>1.2929835233651525</v>
      </c>
      <c r="AP10" s="33">
        <v>1.2955272626787664</v>
      </c>
      <c r="AQ10" s="33">
        <v>1.298104751318353</v>
      </c>
      <c r="AR10" s="33">
        <v>1.3007124898133</v>
      </c>
      <c r="AS10" s="33">
        <v>1.3033473090276724</v>
      </c>
      <c r="AT10" s="33">
        <v>1.3060063365340011</v>
      </c>
      <c r="AU10" s="33">
        <v>1.3086869668960455</v>
      </c>
      <c r="AV10" s="33">
        <v>1.3113868353587121</v>
      </c>
      <c r="AW10" s="33">
        <v>1.3141037945124263</v>
      </c>
      <c r="AX10" s="33">
        <v>1.3164763888984359</v>
      </c>
      <c r="AY10" s="33">
        <v>1.3186709874704041</v>
      </c>
      <c r="AZ10" s="33">
        <v>1.3208629997694465</v>
      </c>
      <c r="BA10" s="33">
        <v>1.3230507830485279</v>
      </c>
      <c r="BB10" s="33">
        <v>1.3252328262935795</v>
      </c>
      <c r="BC10" s="33">
        <v>1.3274077384013099</v>
      </c>
      <c r="BD10" s="33">
        <v>1.3288955744752218</v>
      </c>
      <c r="BE10" s="33">
        <v>1.3303500625429794</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51" x14ac:dyDescent="0.2">
      <c r="B11" s="58">
        <v>5</v>
      </c>
      <c r="C11" s="93" t="s">
        <v>264</v>
      </c>
      <c r="D11" s="26" t="s">
        <v>339</v>
      </c>
      <c r="E11" s="26" t="s">
        <v>266</v>
      </c>
      <c r="F11" s="26">
        <v>1</v>
      </c>
      <c r="H11" s="88">
        <v>121</v>
      </c>
      <c r="I11" s="32">
        <v>119</v>
      </c>
      <c r="J11" s="32">
        <v>117</v>
      </c>
      <c r="K11" s="32">
        <v>115</v>
      </c>
      <c r="L11" s="32">
        <v>114</v>
      </c>
      <c r="M11" s="32">
        <v>112</v>
      </c>
      <c r="N11" s="32">
        <v>111</v>
      </c>
      <c r="O11" s="32">
        <v>109</v>
      </c>
      <c r="P11" s="32">
        <v>108</v>
      </c>
      <c r="Q11" s="32">
        <v>107</v>
      </c>
      <c r="R11" s="32">
        <v>103</v>
      </c>
      <c r="S11" s="32">
        <v>103</v>
      </c>
      <c r="T11" s="32">
        <v>103</v>
      </c>
      <c r="U11" s="32">
        <v>103</v>
      </c>
      <c r="V11" s="32">
        <v>102</v>
      </c>
      <c r="W11" s="32">
        <v>99</v>
      </c>
      <c r="X11" s="32">
        <v>99</v>
      </c>
      <c r="Y11" s="32">
        <v>99</v>
      </c>
      <c r="Z11" s="32">
        <v>99</v>
      </c>
      <c r="AA11" s="32">
        <v>99</v>
      </c>
      <c r="AB11" s="32">
        <v>96</v>
      </c>
      <c r="AC11" s="32">
        <v>96</v>
      </c>
      <c r="AD11" s="32">
        <v>96</v>
      </c>
      <c r="AE11" s="32">
        <v>96</v>
      </c>
      <c r="AF11" s="32">
        <v>96</v>
      </c>
      <c r="AG11" s="33">
        <v>94</v>
      </c>
      <c r="AH11" s="33">
        <v>94</v>
      </c>
      <c r="AI11" s="33">
        <v>94</v>
      </c>
      <c r="AJ11" s="33">
        <v>94</v>
      </c>
      <c r="AK11" s="33">
        <v>94</v>
      </c>
      <c r="AL11" s="33">
        <v>92</v>
      </c>
      <c r="AM11" s="33">
        <v>92</v>
      </c>
      <c r="AN11" s="33">
        <v>92</v>
      </c>
      <c r="AO11" s="33">
        <v>92</v>
      </c>
      <c r="AP11" s="33">
        <v>92</v>
      </c>
      <c r="AQ11" s="33">
        <v>91</v>
      </c>
      <c r="AR11" s="33">
        <v>91</v>
      </c>
      <c r="AS11" s="33">
        <v>91</v>
      </c>
      <c r="AT11" s="33">
        <v>90</v>
      </c>
      <c r="AU11" s="33">
        <v>90</v>
      </c>
      <c r="AV11" s="33">
        <v>89</v>
      </c>
      <c r="AW11" s="33">
        <v>89</v>
      </c>
      <c r="AX11" s="33">
        <v>89</v>
      </c>
      <c r="AY11" s="33">
        <v>89</v>
      </c>
      <c r="AZ11" s="33">
        <v>89</v>
      </c>
      <c r="BA11" s="33">
        <v>88</v>
      </c>
      <c r="BB11" s="33">
        <v>88</v>
      </c>
      <c r="BC11" s="33">
        <v>88</v>
      </c>
      <c r="BD11" s="33">
        <v>87</v>
      </c>
      <c r="BE11" s="33">
        <v>87</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51" x14ac:dyDescent="0.2">
      <c r="B12" s="58">
        <v>6</v>
      </c>
      <c r="C12" s="93" t="s">
        <v>267</v>
      </c>
      <c r="D12" s="26" t="s">
        <v>340</v>
      </c>
      <c r="E12" s="26" t="s">
        <v>266</v>
      </c>
      <c r="F12" s="26">
        <v>1</v>
      </c>
      <c r="H12" s="88">
        <v>146</v>
      </c>
      <c r="I12" s="32">
        <v>145</v>
      </c>
      <c r="J12" s="32">
        <v>143</v>
      </c>
      <c r="K12" s="32">
        <v>142</v>
      </c>
      <c r="L12" s="32">
        <v>140</v>
      </c>
      <c r="M12" s="32">
        <v>140</v>
      </c>
      <c r="N12" s="32">
        <v>139</v>
      </c>
      <c r="O12" s="32">
        <v>139</v>
      </c>
      <c r="P12" s="32">
        <v>139</v>
      </c>
      <c r="Q12" s="32">
        <v>138</v>
      </c>
      <c r="R12" s="32">
        <v>138</v>
      </c>
      <c r="S12" s="32">
        <v>138</v>
      </c>
      <c r="T12" s="32">
        <v>138</v>
      </c>
      <c r="U12" s="32">
        <v>138</v>
      </c>
      <c r="V12" s="32">
        <v>138</v>
      </c>
      <c r="W12" s="32">
        <v>138</v>
      </c>
      <c r="X12" s="32">
        <v>138</v>
      </c>
      <c r="Y12" s="32">
        <v>139</v>
      </c>
      <c r="Z12" s="32">
        <v>139</v>
      </c>
      <c r="AA12" s="32">
        <v>139</v>
      </c>
      <c r="AB12" s="32">
        <v>139</v>
      </c>
      <c r="AC12" s="32">
        <v>139</v>
      </c>
      <c r="AD12" s="32">
        <v>140</v>
      </c>
      <c r="AE12" s="32">
        <v>140</v>
      </c>
      <c r="AF12" s="32">
        <v>140</v>
      </c>
      <c r="AG12" s="33">
        <v>141</v>
      </c>
      <c r="AH12" s="33">
        <v>141</v>
      </c>
      <c r="AI12" s="33">
        <v>141</v>
      </c>
      <c r="AJ12" s="33">
        <v>141</v>
      </c>
      <c r="AK12" s="33">
        <v>142</v>
      </c>
      <c r="AL12" s="33">
        <v>142</v>
      </c>
      <c r="AM12" s="33">
        <v>142</v>
      </c>
      <c r="AN12" s="33">
        <v>143</v>
      </c>
      <c r="AO12" s="33">
        <v>143</v>
      </c>
      <c r="AP12" s="33">
        <v>143</v>
      </c>
      <c r="AQ12" s="33">
        <v>143</v>
      </c>
      <c r="AR12" s="33">
        <v>144</v>
      </c>
      <c r="AS12" s="33">
        <v>144</v>
      </c>
      <c r="AT12" s="33">
        <v>144</v>
      </c>
      <c r="AU12" s="33">
        <v>145</v>
      </c>
      <c r="AV12" s="33">
        <v>145</v>
      </c>
      <c r="AW12" s="33">
        <v>145</v>
      </c>
      <c r="AX12" s="33">
        <v>145</v>
      </c>
      <c r="AY12" s="33">
        <v>146</v>
      </c>
      <c r="AZ12" s="33">
        <v>146</v>
      </c>
      <c r="BA12" s="33">
        <v>146</v>
      </c>
      <c r="BB12" s="33">
        <v>146</v>
      </c>
      <c r="BC12" s="33">
        <v>147</v>
      </c>
      <c r="BD12" s="33">
        <v>147</v>
      </c>
      <c r="BE12" s="33">
        <v>147</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51" x14ac:dyDescent="0.2">
      <c r="B13" s="58">
        <v>7</v>
      </c>
      <c r="C13" s="93" t="s">
        <v>269</v>
      </c>
      <c r="D13" s="26" t="s">
        <v>341</v>
      </c>
      <c r="E13" s="26" t="s">
        <v>266</v>
      </c>
      <c r="F13" s="26">
        <v>1</v>
      </c>
      <c r="H13" s="88">
        <v>124.01787385318305</v>
      </c>
      <c r="I13" s="32">
        <v>121.92670974250467</v>
      </c>
      <c r="J13" s="32">
        <v>120.0139286756898</v>
      </c>
      <c r="K13" s="32">
        <v>118.40548733427781</v>
      </c>
      <c r="L13" s="32">
        <v>116.83559092840459</v>
      </c>
      <c r="M13" s="32">
        <v>115.3253267775028</v>
      </c>
      <c r="N13" s="32">
        <v>114.06392605803606</v>
      </c>
      <c r="O13" s="32">
        <v>112.91258966454171</v>
      </c>
      <c r="P13" s="32">
        <v>111.79973706550776</v>
      </c>
      <c r="Q13" s="32">
        <v>110.6551121083682</v>
      </c>
      <c r="R13" s="32">
        <v>107.2998626570009</v>
      </c>
      <c r="S13" s="32">
        <v>107.02082161781108</v>
      </c>
      <c r="T13" s="32">
        <v>106.82404168955725</v>
      </c>
      <c r="U13" s="32">
        <v>106.59688729807118</v>
      </c>
      <c r="V13" s="32">
        <v>106.43314006692373</v>
      </c>
      <c r="W13" s="32">
        <v>103.47419130709831</v>
      </c>
      <c r="X13" s="32">
        <v>103.34440275574482</v>
      </c>
      <c r="Y13" s="32">
        <v>103.25047055756002</v>
      </c>
      <c r="Z13" s="32">
        <v>103.17939319512075</v>
      </c>
      <c r="AA13" s="32">
        <v>103.10755001301288</v>
      </c>
      <c r="AB13" s="32">
        <v>100.34110827436098</v>
      </c>
      <c r="AC13" s="32">
        <v>100.29928371996158</v>
      </c>
      <c r="AD13" s="32">
        <v>100.2901566434968</v>
      </c>
      <c r="AE13" s="32">
        <v>100.27370751671968</v>
      </c>
      <c r="AF13" s="32">
        <v>100.27642716178919</v>
      </c>
      <c r="AG13" s="33">
        <v>98.868349308636766</v>
      </c>
      <c r="AH13" s="33">
        <v>98.805961308317691</v>
      </c>
      <c r="AI13" s="33">
        <v>98.743129575983914</v>
      </c>
      <c r="AJ13" s="33">
        <v>98.679318765745037</v>
      </c>
      <c r="AK13" s="33">
        <v>98.614061347392251</v>
      </c>
      <c r="AL13" s="33">
        <v>97.335745881498269</v>
      </c>
      <c r="AM13" s="33">
        <v>97.274903961479467</v>
      </c>
      <c r="AN13" s="33">
        <v>97.201188343581421</v>
      </c>
      <c r="AO13" s="33">
        <v>97.109355581561616</v>
      </c>
      <c r="AP13" s="33">
        <v>97.01445872069884</v>
      </c>
      <c r="AQ13" s="33">
        <v>95.85322416135044</v>
      </c>
      <c r="AR13" s="33">
        <v>95.75908024712497</v>
      </c>
      <c r="AS13" s="33">
        <v>95.661308339579591</v>
      </c>
      <c r="AT13" s="33">
        <v>95.559784874762741</v>
      </c>
      <c r="AU13" s="33">
        <v>95.454405299393187</v>
      </c>
      <c r="AV13" s="33">
        <v>94.421346903089699</v>
      </c>
      <c r="AW13" s="33">
        <v>94.314475816543123</v>
      </c>
      <c r="AX13" s="33">
        <v>94.200052322375413</v>
      </c>
      <c r="AY13" s="33">
        <v>94.079695220244957</v>
      </c>
      <c r="AZ13" s="33">
        <v>93.955071892112585</v>
      </c>
      <c r="BA13" s="33">
        <v>93.033407877822768</v>
      </c>
      <c r="BB13" s="33">
        <v>92.905732892938005</v>
      </c>
      <c r="BC13" s="33">
        <v>92.773698356044491</v>
      </c>
      <c r="BD13" s="33">
        <v>92.581788180000473</v>
      </c>
      <c r="BE13" s="33">
        <v>92.385198067747012</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51" x14ac:dyDescent="0.2">
      <c r="B14" s="58">
        <v>8</v>
      </c>
      <c r="C14" s="93" t="s">
        <v>271</v>
      </c>
      <c r="D14" s="26" t="s">
        <v>342</v>
      </c>
      <c r="E14" s="26" t="s">
        <v>103</v>
      </c>
      <c r="F14" s="26">
        <v>2</v>
      </c>
      <c r="H14" s="84">
        <v>3.9189595515102646</v>
      </c>
      <c r="I14" s="84">
        <v>3.7577847873952761</v>
      </c>
      <c r="J14" s="84">
        <v>3.7081130791860653</v>
      </c>
      <c r="K14" s="84">
        <v>3.6813875405300229</v>
      </c>
      <c r="L14" s="84">
        <v>3.6641104246311671</v>
      </c>
      <c r="M14" s="84">
        <v>3.6087579953966706</v>
      </c>
      <c r="N14" s="84">
        <v>3.5358701626983722</v>
      </c>
      <c r="O14" s="84">
        <v>3.4869966519259465</v>
      </c>
      <c r="P14" s="84">
        <v>3.4254469265362735</v>
      </c>
      <c r="Q14" s="84">
        <v>3.2591430186388113</v>
      </c>
      <c r="R14" s="84">
        <v>3.028014924007719</v>
      </c>
      <c r="S14" s="84">
        <v>3.028014924007719</v>
      </c>
      <c r="T14" s="84">
        <v>3.028014924007719</v>
      </c>
      <c r="U14" s="84">
        <v>3.028014924007719</v>
      </c>
      <c r="V14" s="84">
        <v>3.028014924007719</v>
      </c>
      <c r="W14" s="84">
        <v>2.9065352028438891</v>
      </c>
      <c r="X14" s="84">
        <v>2.9065352028438891</v>
      </c>
      <c r="Y14" s="84">
        <v>2.9065352028438891</v>
      </c>
      <c r="Z14" s="84">
        <v>2.9065352028438891</v>
      </c>
      <c r="AA14" s="84">
        <v>2.9065352028438891</v>
      </c>
      <c r="AB14" s="84">
        <v>2.7850554816800592</v>
      </c>
      <c r="AC14" s="84">
        <v>2.7850554816800583</v>
      </c>
      <c r="AD14" s="84">
        <v>2.7850554816800588</v>
      </c>
      <c r="AE14" s="84">
        <v>2.7850554816800592</v>
      </c>
      <c r="AF14" s="84">
        <v>2.7850554816800592</v>
      </c>
      <c r="AG14" s="85">
        <v>2.614983872050697</v>
      </c>
      <c r="AH14" s="85">
        <v>2.614983872050697</v>
      </c>
      <c r="AI14" s="85">
        <v>2.614983872050697</v>
      </c>
      <c r="AJ14" s="85">
        <v>2.614983872050697</v>
      </c>
      <c r="AK14" s="85">
        <v>2.614983872050697</v>
      </c>
      <c r="AL14" s="85">
        <v>2.6149838720506966</v>
      </c>
      <c r="AM14" s="85">
        <v>2.614983872050697</v>
      </c>
      <c r="AN14" s="85">
        <v>2.614983872050697</v>
      </c>
      <c r="AO14" s="85">
        <v>2.6149838720506966</v>
      </c>
      <c r="AP14" s="85">
        <v>2.614983872050697</v>
      </c>
      <c r="AQ14" s="85">
        <v>2.614983872050697</v>
      </c>
      <c r="AR14" s="85">
        <v>2.614983872050697</v>
      </c>
      <c r="AS14" s="85">
        <v>2.614983872050697</v>
      </c>
      <c r="AT14" s="85">
        <v>2.6149838720506966</v>
      </c>
      <c r="AU14" s="85">
        <v>2.614983872050697</v>
      </c>
      <c r="AV14" s="85">
        <v>2.614983872050697</v>
      </c>
      <c r="AW14" s="85">
        <v>2.6149838720506966</v>
      </c>
      <c r="AX14" s="85">
        <v>2.6149838720506966</v>
      </c>
      <c r="AY14" s="85">
        <v>2.6149838720506966</v>
      </c>
      <c r="AZ14" s="85">
        <v>2.614983872050697</v>
      </c>
      <c r="BA14" s="85">
        <v>2.6149838720506966</v>
      </c>
      <c r="BB14" s="85">
        <v>2.614983872050697</v>
      </c>
      <c r="BC14" s="85">
        <v>2.6149838720506966</v>
      </c>
      <c r="BD14" s="85">
        <v>2.614983872050697</v>
      </c>
      <c r="BE14" s="85">
        <v>2.614983872050697</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51" x14ac:dyDescent="0.2">
      <c r="B15" s="58">
        <v>9</v>
      </c>
      <c r="C15" s="93" t="s">
        <v>273</v>
      </c>
      <c r="D15" s="26" t="s">
        <v>343</v>
      </c>
      <c r="E15" s="26" t="s">
        <v>275</v>
      </c>
      <c r="F15" s="26">
        <v>2</v>
      </c>
      <c r="H15" s="84">
        <v>117.85264650373232</v>
      </c>
      <c r="I15" s="84">
        <v>111.73286274935519</v>
      </c>
      <c r="J15" s="84">
        <v>109.07574208045737</v>
      </c>
      <c r="K15" s="84">
        <v>107.1360925216039</v>
      </c>
      <c r="L15" s="84">
        <v>105.43684382500723</v>
      </c>
      <c r="M15" s="84">
        <v>102.76435602474237</v>
      </c>
      <c r="N15" s="84">
        <v>99.615286736746356</v>
      </c>
      <c r="O15" s="84">
        <v>97.216569268230387</v>
      </c>
      <c r="P15" s="84">
        <v>94.605145102416984</v>
      </c>
      <c r="Q15" s="84">
        <v>89.039694556150508</v>
      </c>
      <c r="R15" s="84">
        <v>81.864864400147056</v>
      </c>
      <c r="S15" s="84">
        <v>81.076725107980167</v>
      </c>
      <c r="T15" s="84">
        <v>80.237522980808876</v>
      </c>
      <c r="U15" s="84">
        <v>79.52442953537394</v>
      </c>
      <c r="V15" s="84">
        <v>78.702822917633995</v>
      </c>
      <c r="W15" s="84">
        <v>74.788281140128419</v>
      </c>
      <c r="X15" s="84">
        <v>74.110838809280551</v>
      </c>
      <c r="Y15" s="84">
        <v>73.406504951305436</v>
      </c>
      <c r="Z15" s="84">
        <v>72.695434682199334</v>
      </c>
      <c r="AA15" s="84">
        <v>72.019654161786974</v>
      </c>
      <c r="AB15" s="84">
        <v>68.374011086043154</v>
      </c>
      <c r="AC15" s="84">
        <v>67.761861840236108</v>
      </c>
      <c r="AD15" s="84">
        <v>67.127040391092621</v>
      </c>
      <c r="AE15" s="84">
        <v>66.523661893918415</v>
      </c>
      <c r="AF15" s="84">
        <v>65.920613156712918</v>
      </c>
      <c r="AG15" s="85">
        <v>61.343464477891828</v>
      </c>
      <c r="AH15" s="85">
        <v>60.828798843428238</v>
      </c>
      <c r="AI15" s="85">
        <v>60.318184773579802</v>
      </c>
      <c r="AJ15" s="85">
        <v>59.811594831178759</v>
      </c>
      <c r="AK15" s="85">
        <v>59.309001689895524</v>
      </c>
      <c r="AL15" s="85">
        <v>58.810378135143189</v>
      </c>
      <c r="AM15" s="85">
        <v>58.315697064951806</v>
      </c>
      <c r="AN15" s="85">
        <v>57.824931490811913</v>
      </c>
      <c r="AO15" s="85">
        <v>57.338054538488585</v>
      </c>
      <c r="AP15" s="85">
        <v>56.855039448806139</v>
      </c>
      <c r="AQ15" s="85">
        <v>56.375859578403585</v>
      </c>
      <c r="AR15" s="85">
        <v>55.900488400461875</v>
      </c>
      <c r="AS15" s="85">
        <v>55.428899505402875</v>
      </c>
      <c r="AT15" s="85">
        <v>54.961066601560859</v>
      </c>
      <c r="AU15" s="85">
        <v>54.496963515826522</v>
      </c>
      <c r="AV15" s="85">
        <v>54.036564194264407</v>
      </c>
      <c r="AW15" s="85">
        <v>53.579842702703743</v>
      </c>
      <c r="AX15" s="85">
        <v>53.126773227303453</v>
      </c>
      <c r="AY15" s="85">
        <v>52.677330075091419</v>
      </c>
      <c r="AZ15" s="85">
        <v>52.231487674478743</v>
      </c>
      <c r="BA15" s="85">
        <v>51.789220575749027</v>
      </c>
      <c r="BB15" s="85">
        <v>51.350503451523572</v>
      </c>
      <c r="BC15" s="85">
        <v>50.915311097202242</v>
      </c>
      <c r="BD15" s="85">
        <v>50.483618431381153</v>
      </c>
      <c r="BE15" s="85">
        <v>50.055400496246811</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51" x14ac:dyDescent="0.2">
      <c r="B16" s="58">
        <v>10</v>
      </c>
      <c r="C16" s="93" t="s">
        <v>276</v>
      </c>
      <c r="D16" s="26" t="s">
        <v>344</v>
      </c>
      <c r="E16" s="26" t="s">
        <v>278</v>
      </c>
      <c r="F16" s="26">
        <v>2</v>
      </c>
      <c r="H16" s="84">
        <v>27.150002600570307</v>
      </c>
      <c r="I16" s="84">
        <v>27.514421999526391</v>
      </c>
      <c r="J16" s="84">
        <v>27.867983908499056</v>
      </c>
      <c r="K16" s="84">
        <v>28.224705371502665</v>
      </c>
      <c r="L16" s="84">
        <v>28.603911230976202</v>
      </c>
      <c r="M16" s="84">
        <v>28.940832111651453</v>
      </c>
      <c r="N16" s="84">
        <v>29.29085289409279</v>
      </c>
      <c r="O16" s="84">
        <v>29.635957937909389</v>
      </c>
      <c r="P16" s="84">
        <v>29.949678246170485</v>
      </c>
      <c r="Q16" s="84">
        <v>30.316182063757999</v>
      </c>
      <c r="R16" s="84">
        <v>30.672442632933816</v>
      </c>
      <c r="S16" s="84">
        <v>31.005403847804775</v>
      </c>
      <c r="T16" s="84">
        <v>31.368194858107149</v>
      </c>
      <c r="U16" s="84">
        <v>31.681236034083224</v>
      </c>
      <c r="V16" s="84">
        <v>32.049641538862005</v>
      </c>
      <c r="W16" s="84">
        <v>32.410503635485924</v>
      </c>
      <c r="X16" s="84">
        <v>32.739171844201564</v>
      </c>
      <c r="Y16" s="84">
        <v>33.087725621914551</v>
      </c>
      <c r="Z16" s="84">
        <v>33.446612094896203</v>
      </c>
      <c r="AA16" s="84">
        <v>33.794015628488808</v>
      </c>
      <c r="AB16" s="84">
        <v>34.14147191593355</v>
      </c>
      <c r="AC16" s="84">
        <v>34.482119239397015</v>
      </c>
      <c r="AD16" s="84">
        <v>34.842292837388456</v>
      </c>
      <c r="AE16" s="84">
        <v>35.19081049107907</v>
      </c>
      <c r="AF16" s="84">
        <v>35.545612621587722</v>
      </c>
      <c r="AG16" s="85">
        <v>35.897549389842553</v>
      </c>
      <c r="AH16" s="85">
        <v>36.252657525495678</v>
      </c>
      <c r="AI16" s="85">
        <v>36.610965565772638</v>
      </c>
      <c r="AJ16" s="85">
        <v>36.972502304432389</v>
      </c>
      <c r="AK16" s="85">
        <v>37.33729679407147</v>
      </c>
      <c r="AL16" s="85">
        <v>37.705378348448939</v>
      </c>
      <c r="AM16" s="85">
        <v>38.07677654483205</v>
      </c>
      <c r="AN16" s="85">
        <v>38.451521226363106</v>
      </c>
      <c r="AO16" s="85">
        <v>38.82964250444747</v>
      </c>
      <c r="AP16" s="85">
        <v>39.211170761163032</v>
      </c>
      <c r="AQ16" s="85">
        <v>39.596136651691317</v>
      </c>
      <c r="AR16" s="85">
        <v>39.984571106770403</v>
      </c>
      <c r="AS16" s="85">
        <v>40.376505335169846</v>
      </c>
      <c r="AT16" s="85">
        <v>40.77197082618779</v>
      </c>
      <c r="AU16" s="85">
        <v>41.170999352170568</v>
      </c>
      <c r="AV16" s="85">
        <v>41.573622971054817</v>
      </c>
      <c r="AW16" s="85">
        <v>41.979874028932471</v>
      </c>
      <c r="AX16" s="85">
        <v>42.389785162638766</v>
      </c>
      <c r="AY16" s="85">
        <v>42.803389302363428</v>
      </c>
      <c r="AZ16" s="85">
        <v>43.220719674285348</v>
      </c>
      <c r="BA16" s="85">
        <v>43.641809803230871</v>
      </c>
      <c r="BB16" s="85">
        <v>44.066693515355929</v>
      </c>
      <c r="BC16" s="85">
        <v>44.495404940852318</v>
      </c>
      <c r="BD16" s="85">
        <v>44.927978516678124</v>
      </c>
      <c r="BE16" s="85">
        <v>45.364448989312784</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51" x14ac:dyDescent="0.2">
      <c r="B17" s="58">
        <v>11</v>
      </c>
      <c r="C17" s="93" t="s">
        <v>288</v>
      </c>
      <c r="D17" s="26" t="s">
        <v>345</v>
      </c>
      <c r="E17" s="26" t="s">
        <v>290</v>
      </c>
      <c r="F17" s="26">
        <v>0</v>
      </c>
      <c r="H17" s="90">
        <v>0.86767197525791917</v>
      </c>
      <c r="I17" s="90">
        <v>0.86941531886985279</v>
      </c>
      <c r="J17" s="90">
        <v>0.87116279753763937</v>
      </c>
      <c r="K17" s="90">
        <v>0.87291694684646004</v>
      </c>
      <c r="L17" s="90">
        <v>0.87472032420467982</v>
      </c>
      <c r="M17" s="90">
        <v>0.87582303150957463</v>
      </c>
      <c r="N17" s="90">
        <v>0.8769664091987539</v>
      </c>
      <c r="O17" s="90">
        <v>0.87807098685287199</v>
      </c>
      <c r="P17" s="90">
        <v>0.87904708673827903</v>
      </c>
      <c r="Q17" s="90">
        <v>0.88019290175419762</v>
      </c>
      <c r="R17" s="90">
        <v>0.88127536041722887</v>
      </c>
      <c r="S17" s="90">
        <v>0.88226667199503239</v>
      </c>
      <c r="T17" s="90">
        <v>0.88335226151831203</v>
      </c>
      <c r="U17" s="90">
        <v>0.88423983478202794</v>
      </c>
      <c r="V17" s="90">
        <v>0.88528166953175147</v>
      </c>
      <c r="W17" s="90">
        <v>0.88627868908286156</v>
      </c>
      <c r="X17" s="90">
        <v>0.88715784912797691</v>
      </c>
      <c r="Y17" s="90">
        <v>0.88808282216172374</v>
      </c>
      <c r="Z17" s="90">
        <v>0.88902056956147624</v>
      </c>
      <c r="AA17" s="90">
        <v>0.88990546807710058</v>
      </c>
      <c r="AB17" s="90">
        <v>0.89077613529732547</v>
      </c>
      <c r="AC17" s="90">
        <v>0.89161020690929382</v>
      </c>
      <c r="AD17" s="90">
        <v>0.89248406995585583</v>
      </c>
      <c r="AE17" s="90">
        <v>0.89330987352359403</v>
      </c>
      <c r="AF17" s="90">
        <v>0.89413774653028044</v>
      </c>
      <c r="AG17" s="91">
        <v>0.89494342882985023</v>
      </c>
      <c r="AH17" s="91">
        <v>0.89574209957064455</v>
      </c>
      <c r="AI17" s="91">
        <v>0.89653382024761585</v>
      </c>
      <c r="AJ17" s="91">
        <v>0.89731865181030712</v>
      </c>
      <c r="AK17" s="91">
        <v>0.89809665466769839</v>
      </c>
      <c r="AL17" s="91">
        <v>0.89886788869301071</v>
      </c>
      <c r="AM17" s="91">
        <v>0.8996324132284681</v>
      </c>
      <c r="AN17" s="91">
        <v>0.90039028709001534</v>
      </c>
      <c r="AO17" s="91">
        <v>0.90114156857199501</v>
      </c>
      <c r="AP17" s="91">
        <v>0.90188631545178333</v>
      </c>
      <c r="AQ17" s="91">
        <v>0.90262458499438303</v>
      </c>
      <c r="AR17" s="91">
        <v>0.90335643395697718</v>
      </c>
      <c r="AS17" s="91">
        <v>0.90408191859344145</v>
      </c>
      <c r="AT17" s="91">
        <v>0.90480109465881631</v>
      </c>
      <c r="AU17" s="91">
        <v>0.90551401741373938</v>
      </c>
      <c r="AV17" s="91">
        <v>0.90622074162883903</v>
      </c>
      <c r="AW17" s="91">
        <v>0.90692132158908823</v>
      </c>
      <c r="AX17" s="91">
        <v>0.90761581109811906</v>
      </c>
      <c r="AY17" s="91">
        <v>0.90830426348250037</v>
      </c>
      <c r="AZ17" s="91">
        <v>0.90898673159597609</v>
      </c>
      <c r="BA17" s="91">
        <v>0.9096632678236668</v>
      </c>
      <c r="BB17" s="91">
        <v>0.91033392408623237</v>
      </c>
      <c r="BC17" s="91">
        <v>0.91099875184399925</v>
      </c>
      <c r="BD17" s="91">
        <v>0.9116578021010503</v>
      </c>
      <c r="BE17" s="91">
        <v>0.91231112540927783</v>
      </c>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row>
    <row r="18" spans="2:88" x14ac:dyDescent="0.2">
      <c r="C18" s="60"/>
      <c r="D18" s="61"/>
      <c r="E18" s="61"/>
      <c r="F18" s="60"/>
    </row>
    <row r="19" spans="2:88" x14ac:dyDescent="0.2"/>
    <row r="20" spans="2:88" x14ac:dyDescent="0.2"/>
    <row r="21" spans="2:88" ht="15" x14ac:dyDescent="0.25">
      <c r="B21" s="47" t="s">
        <v>116</v>
      </c>
    </row>
    <row r="22" spans="2:88" x14ac:dyDescent="0.2"/>
    <row r="23" spans="2:88" x14ac:dyDescent="0.2">
      <c r="B23" s="48"/>
      <c r="C23" t="s">
        <v>117</v>
      </c>
    </row>
    <row r="24" spans="2:88" x14ac:dyDescent="0.2"/>
    <row r="25" spans="2:88" x14ac:dyDescent="0.2">
      <c r="B25" s="49"/>
      <c r="C25" t="s">
        <v>118</v>
      </c>
    </row>
    <row r="26" spans="2:88" x14ac:dyDescent="0.2"/>
    <row r="27" spans="2:88" x14ac:dyDescent="0.2"/>
    <row r="28" spans="2:88" x14ac:dyDescent="0.2"/>
    <row r="29" spans="2:88" ht="15" x14ac:dyDescent="0.25">
      <c r="B29" s="127" t="s">
        <v>346</v>
      </c>
      <c r="C29" s="128"/>
      <c r="D29" s="128"/>
      <c r="E29" s="128"/>
      <c r="F29" s="128"/>
      <c r="G29" s="128"/>
      <c r="H29" s="128"/>
      <c r="I29" s="129"/>
    </row>
    <row r="30" spans="2:88" x14ac:dyDescent="0.2"/>
    <row r="31" spans="2:88" s="6" customFormat="1" ht="13.5" x14ac:dyDescent="0.2">
      <c r="B31" s="50" t="s">
        <v>72</v>
      </c>
      <c r="C31" s="130" t="s">
        <v>121</v>
      </c>
      <c r="D31" s="130"/>
      <c r="E31" s="130"/>
      <c r="F31" s="130"/>
      <c r="G31" s="130"/>
      <c r="H31" s="130"/>
      <c r="I31" s="130"/>
    </row>
    <row r="32" spans="2:88" s="6" customFormat="1" ht="59.65" customHeight="1" x14ac:dyDescent="0.2">
      <c r="B32" s="51">
        <v>1</v>
      </c>
      <c r="C32" s="118" t="s">
        <v>347</v>
      </c>
      <c r="D32" s="119"/>
      <c r="E32" s="119"/>
      <c r="F32" s="119"/>
      <c r="G32" s="119"/>
      <c r="H32" s="119"/>
      <c r="I32" s="119"/>
    </row>
    <row r="33" spans="2:9" s="6" customFormat="1" ht="54" customHeight="1" x14ac:dyDescent="0.2">
      <c r="B33" s="51">
        <v>2</v>
      </c>
      <c r="C33" s="118" t="s">
        <v>348</v>
      </c>
      <c r="D33" s="119"/>
      <c r="E33" s="119"/>
      <c r="F33" s="119"/>
      <c r="G33" s="119"/>
      <c r="H33" s="119"/>
      <c r="I33" s="119"/>
    </row>
    <row r="34" spans="2:9" s="6" customFormat="1" ht="58.15" customHeight="1" x14ac:dyDescent="0.2">
      <c r="B34" s="51">
        <v>3</v>
      </c>
      <c r="C34" s="118" t="s">
        <v>349</v>
      </c>
      <c r="D34" s="119"/>
      <c r="E34" s="119"/>
      <c r="F34" s="119"/>
      <c r="G34" s="119"/>
      <c r="H34" s="119"/>
      <c r="I34" s="119"/>
    </row>
    <row r="35" spans="2:9" s="6" customFormat="1" ht="61.15" customHeight="1" x14ac:dyDescent="0.2">
      <c r="B35" s="51">
        <v>4</v>
      </c>
      <c r="C35" s="118" t="s">
        <v>350</v>
      </c>
      <c r="D35" s="119"/>
      <c r="E35" s="119"/>
      <c r="F35" s="119"/>
      <c r="G35" s="119"/>
      <c r="H35" s="119"/>
      <c r="I35" s="119"/>
    </row>
    <row r="36" spans="2:9" s="6" customFormat="1" ht="58.5" customHeight="1" x14ac:dyDescent="0.2">
      <c r="B36" s="51">
        <v>5</v>
      </c>
      <c r="C36" s="118" t="s">
        <v>351</v>
      </c>
      <c r="D36" s="119"/>
      <c r="E36" s="119"/>
      <c r="F36" s="119"/>
      <c r="G36" s="119"/>
      <c r="H36" s="119"/>
      <c r="I36" s="119"/>
    </row>
    <row r="37" spans="2:9" s="6" customFormat="1" ht="75.400000000000006" customHeight="1" x14ac:dyDescent="0.2">
      <c r="B37" s="51">
        <v>6</v>
      </c>
      <c r="C37" s="118" t="s">
        <v>352</v>
      </c>
      <c r="D37" s="119"/>
      <c r="E37" s="119"/>
      <c r="F37" s="119"/>
      <c r="G37" s="119"/>
      <c r="H37" s="119"/>
      <c r="I37" s="119"/>
    </row>
    <row r="38" spans="2:9" s="6" customFormat="1" ht="61.5" customHeight="1" x14ac:dyDescent="0.2">
      <c r="B38" s="51">
        <v>7</v>
      </c>
      <c r="C38" s="118" t="s">
        <v>353</v>
      </c>
      <c r="D38" s="119"/>
      <c r="E38" s="119"/>
      <c r="F38" s="119"/>
      <c r="G38" s="119"/>
      <c r="H38" s="119"/>
      <c r="I38" s="119"/>
    </row>
    <row r="39" spans="2:9" s="6" customFormat="1" ht="75.400000000000006" customHeight="1" x14ac:dyDescent="0.2">
      <c r="B39" s="51">
        <v>8</v>
      </c>
      <c r="C39" s="118" t="s">
        <v>354</v>
      </c>
      <c r="D39" s="119"/>
      <c r="E39" s="119"/>
      <c r="F39" s="119"/>
      <c r="G39" s="119"/>
      <c r="H39" s="119"/>
      <c r="I39" s="119"/>
    </row>
    <row r="40" spans="2:9" s="6" customFormat="1" ht="66" customHeight="1" x14ac:dyDescent="0.2">
      <c r="B40" s="51">
        <v>9</v>
      </c>
      <c r="C40" s="118" t="s">
        <v>355</v>
      </c>
      <c r="D40" s="119"/>
      <c r="E40" s="119"/>
      <c r="F40" s="119"/>
      <c r="G40" s="119"/>
      <c r="H40" s="119"/>
      <c r="I40" s="119"/>
    </row>
    <row r="41" spans="2:9" s="6" customFormat="1" ht="54.4" customHeight="1" x14ac:dyDescent="0.2">
      <c r="B41" s="51">
        <v>10</v>
      </c>
      <c r="C41" s="118" t="s">
        <v>356</v>
      </c>
      <c r="D41" s="119"/>
      <c r="E41" s="119"/>
      <c r="F41" s="119"/>
      <c r="G41" s="119"/>
      <c r="H41" s="119"/>
      <c r="I41" s="119"/>
    </row>
    <row r="42" spans="2:9" s="6" customFormat="1" ht="57.4" customHeight="1" x14ac:dyDescent="0.2">
      <c r="B42" s="51">
        <v>11</v>
      </c>
      <c r="C42" s="118" t="s">
        <v>357</v>
      </c>
      <c r="D42" s="119"/>
      <c r="E42" s="119"/>
      <c r="F42" s="119"/>
      <c r="G42" s="119"/>
      <c r="H42" s="119"/>
      <c r="I42" s="119"/>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selection activeCell="H8" sqref="H8"/>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11" t="s">
        <v>358</v>
      </c>
      <c r="C1" s="111"/>
      <c r="D1" s="111"/>
      <c r="E1" s="111"/>
      <c r="F1" s="11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3" t="s">
        <v>3</v>
      </c>
      <c r="C3" s="124"/>
      <c r="D3" s="133" t="str">
        <f>'Cover sheet'!C5</f>
        <v>Southern Water</v>
      </c>
      <c r="E3" s="134"/>
      <c r="F3" s="135"/>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3" t="s">
        <v>6</v>
      </c>
      <c r="C4" s="124"/>
      <c r="D4" s="133" t="str">
        <f>'Cover sheet'!C6</f>
        <v>Hampshire Andover</v>
      </c>
      <c r="E4" s="134"/>
      <c r="F4" s="135"/>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8"/>
      <c r="H5" s="137" t="s">
        <v>153</v>
      </c>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26" t="s">
        <v>154</v>
      </c>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row>
    <row r="6" spans="1:88" ht="15" thickBot="1" x14ac:dyDescent="0.25">
      <c r="B6" s="57" t="s">
        <v>72</v>
      </c>
      <c r="C6" s="17" t="s">
        <v>155</v>
      </c>
      <c r="D6" s="18" t="s">
        <v>74</v>
      </c>
      <c r="E6" s="18" t="s">
        <v>75</v>
      </c>
      <c r="F6" s="77" t="s">
        <v>76</v>
      </c>
      <c r="G6" s="38"/>
      <c r="H6" s="18" t="s">
        <v>156</v>
      </c>
      <c r="I6" s="18" t="s">
        <v>157</v>
      </c>
      <c r="J6" s="18" t="s">
        <v>158</v>
      </c>
      <c r="K6" s="18" t="s">
        <v>159</v>
      </c>
      <c r="L6" s="18" t="s">
        <v>160</v>
      </c>
      <c r="M6" s="18" t="s">
        <v>161</v>
      </c>
      <c r="N6" s="18" t="s">
        <v>162</v>
      </c>
      <c r="O6" s="18" t="s">
        <v>107</v>
      </c>
      <c r="P6" s="18" t="s">
        <v>163</v>
      </c>
      <c r="Q6" s="18" t="s">
        <v>164</v>
      </c>
      <c r="R6" s="18" t="s">
        <v>165</v>
      </c>
      <c r="S6" s="18" t="s">
        <v>166</v>
      </c>
      <c r="T6" s="18" t="s">
        <v>167</v>
      </c>
      <c r="U6" s="18" t="s">
        <v>168</v>
      </c>
      <c r="V6" s="18" t="s">
        <v>169</v>
      </c>
      <c r="W6" s="18" t="s">
        <v>170</v>
      </c>
      <c r="X6" s="18" t="s">
        <v>171</v>
      </c>
      <c r="Y6" s="18" t="s">
        <v>172</v>
      </c>
      <c r="Z6" s="18" t="s">
        <v>173</v>
      </c>
      <c r="AA6" s="18" t="s">
        <v>174</v>
      </c>
      <c r="AB6" s="18" t="s">
        <v>175</v>
      </c>
      <c r="AC6" s="18" t="s">
        <v>176</v>
      </c>
      <c r="AD6" s="18" t="s">
        <v>177</v>
      </c>
      <c r="AE6" s="18" t="s">
        <v>178</v>
      </c>
      <c r="AF6" s="18" t="s">
        <v>179</v>
      </c>
      <c r="AG6" s="18" t="s">
        <v>180</v>
      </c>
      <c r="AH6" s="18" t="s">
        <v>181</v>
      </c>
      <c r="AI6" s="18" t="s">
        <v>182</v>
      </c>
      <c r="AJ6" s="18" t="s">
        <v>183</v>
      </c>
      <c r="AK6" s="18" t="s">
        <v>184</v>
      </c>
      <c r="AL6" s="18" t="s">
        <v>185</v>
      </c>
      <c r="AM6" s="18" t="s">
        <v>186</v>
      </c>
      <c r="AN6" s="18" t="s">
        <v>187</v>
      </c>
      <c r="AO6" s="18" t="s">
        <v>188</v>
      </c>
      <c r="AP6" s="18" t="s">
        <v>189</v>
      </c>
      <c r="AQ6" s="18" t="s">
        <v>190</v>
      </c>
      <c r="AR6" s="18" t="s">
        <v>191</v>
      </c>
      <c r="AS6" s="18" t="s">
        <v>192</v>
      </c>
      <c r="AT6" s="18" t="s">
        <v>193</v>
      </c>
      <c r="AU6" s="18" t="s">
        <v>194</v>
      </c>
      <c r="AV6" s="18" t="s">
        <v>195</v>
      </c>
      <c r="AW6" s="18" t="s">
        <v>196</v>
      </c>
      <c r="AX6" s="18" t="s">
        <v>197</v>
      </c>
      <c r="AY6" s="18" t="s">
        <v>198</v>
      </c>
      <c r="AZ6" s="18" t="s">
        <v>199</v>
      </c>
      <c r="BA6" s="18" t="s">
        <v>200</v>
      </c>
      <c r="BB6" s="18" t="s">
        <v>201</v>
      </c>
      <c r="BC6" s="18" t="s">
        <v>202</v>
      </c>
      <c r="BD6" s="18" t="s">
        <v>203</v>
      </c>
      <c r="BE6" s="18" t="s">
        <v>204</v>
      </c>
      <c r="BF6" s="18" t="s">
        <v>205</v>
      </c>
      <c r="BG6" s="18" t="s">
        <v>206</v>
      </c>
      <c r="BH6" s="18" t="s">
        <v>207</v>
      </c>
      <c r="BI6" s="18" t="s">
        <v>208</v>
      </c>
      <c r="BJ6" s="18" t="s">
        <v>209</v>
      </c>
      <c r="BK6" s="18" t="s">
        <v>210</v>
      </c>
      <c r="BL6" s="18" t="s">
        <v>211</v>
      </c>
      <c r="BM6" s="18" t="s">
        <v>212</v>
      </c>
      <c r="BN6" s="18" t="s">
        <v>213</v>
      </c>
      <c r="BO6" s="18" t="s">
        <v>214</v>
      </c>
      <c r="BP6" s="18" t="s">
        <v>215</v>
      </c>
      <c r="BQ6" s="18" t="s">
        <v>216</v>
      </c>
      <c r="BR6" s="18" t="s">
        <v>217</v>
      </c>
      <c r="BS6" s="18" t="s">
        <v>218</v>
      </c>
      <c r="BT6" s="18" t="s">
        <v>219</v>
      </c>
      <c r="BU6" s="18" t="s">
        <v>220</v>
      </c>
      <c r="BV6" s="18" t="s">
        <v>221</v>
      </c>
      <c r="BW6" s="18" t="s">
        <v>222</v>
      </c>
      <c r="BX6" s="18" t="s">
        <v>223</v>
      </c>
      <c r="BY6" s="18" t="s">
        <v>224</v>
      </c>
      <c r="BZ6" s="18" t="s">
        <v>225</v>
      </c>
      <c r="CA6" s="18" t="s">
        <v>226</v>
      </c>
      <c r="CB6" s="18" t="s">
        <v>227</v>
      </c>
      <c r="CC6" s="18" t="s">
        <v>228</v>
      </c>
      <c r="CD6" s="18" t="s">
        <v>229</v>
      </c>
      <c r="CE6" s="18" t="s">
        <v>230</v>
      </c>
      <c r="CF6" s="18" t="s">
        <v>231</v>
      </c>
      <c r="CG6" s="18" t="s">
        <v>232</v>
      </c>
      <c r="CH6" s="18" t="s">
        <v>233</v>
      </c>
      <c r="CI6" s="18" t="s">
        <v>234</v>
      </c>
      <c r="CJ6" s="18" t="s">
        <v>235</v>
      </c>
    </row>
    <row r="7" spans="1:88" ht="51" x14ac:dyDescent="0.2">
      <c r="B7" s="58">
        <v>1</v>
      </c>
      <c r="C7" s="29" t="s">
        <v>308</v>
      </c>
      <c r="D7" s="30" t="s">
        <v>359</v>
      </c>
      <c r="E7" s="30" t="s">
        <v>103</v>
      </c>
      <c r="F7" s="30">
        <v>2</v>
      </c>
      <c r="H7" s="84">
        <f>'[2]9. FP SDB (RO)'!L$3</f>
        <v>15.814535483896753</v>
      </c>
      <c r="I7" s="84">
        <f>'[2]9. FP SDB (RO)'!M$3</f>
        <v>15.590282521728405</v>
      </c>
      <c r="J7" s="84">
        <f>'[2]9. FP SDB (RO)'!N$3</f>
        <v>15.485439125880404</v>
      </c>
      <c r="K7" s="84">
        <f>'[2]9. FP SDB (RO)'!O$3</f>
        <v>15.421637780058282</v>
      </c>
      <c r="L7" s="84">
        <f>'[2]9. FP SDB (RO)'!P$3</f>
        <v>15.367835724174213</v>
      </c>
      <c r="M7" s="84">
        <f>'[2]9. FP SDB (RO)'!Q$3</f>
        <v>15.2754628636463</v>
      </c>
      <c r="N7" s="84">
        <f>'[2]9. FP SDB (RO)'!R$3</f>
        <v>15.182908872623422</v>
      </c>
      <c r="O7" s="84">
        <f>'[2]9. FP SDB (RO)'!S$3</f>
        <v>15.114175016531361</v>
      </c>
      <c r="P7" s="84">
        <f>'[2]9. FP SDB (RO)'!T$3</f>
        <v>15.033798283146867</v>
      </c>
      <c r="Q7" s="84">
        <f>'[2]9. FP SDB (RO)'!U$3</f>
        <v>14.853284798880685</v>
      </c>
      <c r="R7" s="84">
        <f>'[2]9. FP SDB (RO)'!V$3</f>
        <v>14.425320193675081</v>
      </c>
      <c r="S7" s="84">
        <f>'[2]9. FP SDB (RO)'!W$3</f>
        <v>14.469181010162551</v>
      </c>
      <c r="T7" s="84">
        <f>'[2]9. FP SDB (RO)'!X$3</f>
        <v>14.519337350217686</v>
      </c>
      <c r="U7" s="84">
        <f>'[2]9. FP SDB (RO)'!Y$3</f>
        <v>14.563428764400886</v>
      </c>
      <c r="V7" s="84">
        <f>'[2]9. FP SDB (RO)'!Z$3</f>
        <v>14.622267245364981</v>
      </c>
      <c r="W7" s="84">
        <f>'[2]9. FP SDB (RO)'!AA$3</f>
        <v>14.328932750189995</v>
      </c>
      <c r="X7" s="84">
        <f>'[2]9. FP SDB (RO)'!AB$3</f>
        <v>14.384002761715182</v>
      </c>
      <c r="Y7" s="84">
        <f>'[2]9. FP SDB (RO)'!AC$3</f>
        <v>14.442279688899955</v>
      </c>
      <c r="Z7" s="84">
        <f>'[2]9. FP SDB (RO)'!AD$3</f>
        <v>14.503915486331133</v>
      </c>
      <c r="AA7" s="84">
        <f>'[2]9. FP SDB (RO)'!AE$3</f>
        <v>14.56507594198667</v>
      </c>
      <c r="AB7" s="84">
        <f>'[2]9. FP SDB (RO)'!AF$3</f>
        <v>14.275095286297862</v>
      </c>
      <c r="AC7" s="84">
        <f>'[2]9. FP SDB (RO)'!AG$3</f>
        <v>14.337616823045105</v>
      </c>
      <c r="AD7" s="84">
        <f>'[2]9. FP SDB (RO)'!AH$3</f>
        <v>14.403265686556223</v>
      </c>
      <c r="AE7" s="84">
        <f>'[2]9. FP SDB (RO)'!AI$3</f>
        <v>14.468402584634134</v>
      </c>
      <c r="AF7" s="84">
        <f>'[2]9. FP SDB (RO)'!AJ$3</f>
        <v>14.533511985260105</v>
      </c>
      <c r="AG7" s="87">
        <f>'[2]9. FP SDB (RO)'!AK$3</f>
        <v>14.306515536039202</v>
      </c>
      <c r="AH7" s="87">
        <f>'[2]9. FP SDB (RO)'!AL$3</f>
        <v>14.367109928553917</v>
      </c>
      <c r="AI7" s="87">
        <f>'[2]9. FP SDB (RO)'!AM$3</f>
        <v>14.428018295143456</v>
      </c>
      <c r="AJ7" s="87">
        <f>'[2]9. FP SDB (RO)'!AN$3</f>
        <v>14.489194078570485</v>
      </c>
      <c r="AK7" s="87">
        <f>'[2]9. FP SDB (RO)'!AO$3</f>
        <v>14.550595487008501</v>
      </c>
      <c r="AL7" s="87">
        <f>'[2]9. FP SDB (RO)'!AP$3</f>
        <v>14.502184907435971</v>
      </c>
      <c r="AM7" s="87">
        <f>'[2]9. FP SDB (RO)'!AQ$3</f>
        <v>14.56392839848742</v>
      </c>
      <c r="AN7" s="87">
        <f>'[2]9. FP SDB (RO)'!AR$3</f>
        <v>14.624847311535559</v>
      </c>
      <c r="AO7" s="87">
        <f>'[2]9. FP SDB (RO)'!AS$3</f>
        <v>14.684432481837174</v>
      </c>
      <c r="AP7" s="87">
        <f>'[2]9. FP SDB (RO)'!AT$3</f>
        <v>14.744056537716297</v>
      </c>
      <c r="AQ7" s="87">
        <f>'[2]9. FP SDB (RO)'!AU$3</f>
        <v>14.703696773946616</v>
      </c>
      <c r="AR7" s="87">
        <f>'[2]9. FP SDB (RO)'!AV$3</f>
        <v>14.763332477177249</v>
      </c>
      <c r="AS7" s="87">
        <f>'[2]9. FP SDB (RO)'!AW$3</f>
        <v>14.822944706210553</v>
      </c>
      <c r="AT7" s="87">
        <f>'[2]9. FP SDB (RO)'!AX$3</f>
        <v>14.882516099588331</v>
      </c>
      <c r="AU7" s="87">
        <f>'[2]9. FP SDB (RO)'!AY$3</f>
        <v>14.942030706757773</v>
      </c>
      <c r="AV7" s="87">
        <f>'[2]9. FP SDB (RO)'!AZ$3</f>
        <v>14.911473839628659</v>
      </c>
      <c r="AW7" s="87">
        <f>'[2]9. FP SDB (RO)'!BA$3</f>
        <v>14.970831941791497</v>
      </c>
      <c r="AX7" s="87">
        <f>'[2]9. FP SDB (RO)'!BB$3</f>
        <v>15.029753409822549</v>
      </c>
      <c r="AY7" s="87">
        <f>'[2]9. FP SDB (RO)'!BC$3</f>
        <v>15.08838519867172</v>
      </c>
      <c r="AZ7" s="87">
        <f>'[2]9. FP SDB (RO)'!BD$3</f>
        <v>15.146883460830487</v>
      </c>
      <c r="BA7" s="87">
        <f>'[2]9. FP SDB (RO)'!BE$3</f>
        <v>15.125237968091891</v>
      </c>
      <c r="BB7" s="87">
        <f>'[2]9. FP SDB (RO)'!BF$3</f>
        <v>15.183439161651386</v>
      </c>
      <c r="BC7" s="87">
        <f>'[2]9. FP SDB (RO)'!BG$3</f>
        <v>15.241478088143472</v>
      </c>
      <c r="BD7" s="87">
        <f>'[2]9. FP SDB (RO)'!BH$3</f>
        <v>15.29362490755182</v>
      </c>
      <c r="BE7" s="87">
        <f>'[2]9. FP SDB (RO)'!BI$3</f>
        <v>15.345479212792361</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1" x14ac:dyDescent="0.2">
      <c r="B8" s="58">
        <f>B7+1</f>
        <v>2</v>
      </c>
      <c r="C8" s="93" t="s">
        <v>310</v>
      </c>
      <c r="D8" s="26" t="s">
        <v>360</v>
      </c>
      <c r="E8" s="26" t="s">
        <v>103</v>
      </c>
      <c r="F8" s="26">
        <v>2</v>
      </c>
      <c r="H8" s="84">
        <f>'[2]9. FP SDB (RO)'!L$4</f>
        <v>20.081248601447985</v>
      </c>
      <c r="I8" s="84">
        <f>'[2]9. FP SDB (RO)'!M$4</f>
        <v>20.066065254007146</v>
      </c>
      <c r="J8" s="84">
        <f>'[2]9. FP SDB (RO)'!N$4</f>
        <v>20.065902097574746</v>
      </c>
      <c r="K8" s="84">
        <f>'[2]9. FP SDB (RO)'!O$4</f>
        <v>20.069626262009983</v>
      </c>
      <c r="L8" s="84">
        <f>'[2]9. FP SDB (RO)'!P$4</f>
        <v>20.085145506194078</v>
      </c>
      <c r="M8" s="84">
        <f>'[2]9. FP SDB (RO)'!Q$4</f>
        <v>20.397531120922331</v>
      </c>
      <c r="N8" s="84">
        <f>'[2]9. FP SDB (RO)'!R$4</f>
        <v>20.399642927388324</v>
      </c>
      <c r="O8" s="84">
        <f>'[2]9. FP SDB (RO)'!S$4</f>
        <v>10.323263096781819</v>
      </c>
      <c r="P8" s="84">
        <f>'[2]9. FP SDB (RO)'!T$4</f>
        <v>10.32165811852634</v>
      </c>
      <c r="Q8" s="84">
        <f>'[2]9. FP SDB (RO)'!U$4</f>
        <v>10.29460319030767</v>
      </c>
      <c r="R8" s="84">
        <f>'[2]9. FP SDB (RO)'!V$4</f>
        <v>10.297004606547413</v>
      </c>
      <c r="S8" s="84">
        <f>'[2]9. FP SDB (RO)'!W$4</f>
        <v>10.300103349849131</v>
      </c>
      <c r="T8" s="84">
        <f>'[2]9. FP SDB (RO)'!X$4</f>
        <v>10.30949761671852</v>
      </c>
      <c r="U8" s="84">
        <f>'[2]9. FP SDB (RO)'!Y$4</f>
        <v>10.31282695771597</v>
      </c>
      <c r="V8" s="84">
        <f>'[2]9. FP SDB (RO)'!Z$4</f>
        <v>10.330903365494319</v>
      </c>
      <c r="W8" s="84">
        <f>'[2]9. FP SDB (RO)'!AA$4</f>
        <v>10.335692419513174</v>
      </c>
      <c r="X8" s="84">
        <f>'[2]9. FP SDB (RO)'!AB$4</f>
        <v>10.337406259068365</v>
      </c>
      <c r="Y8" s="84">
        <f>'[2]9. FP SDB (RO)'!AC$4</f>
        <v>10.34232701428315</v>
      </c>
      <c r="Z8" s="84">
        <f>'[2]9. FP SDB (RO)'!AD$4</f>
        <v>10.350606639744333</v>
      </c>
      <c r="AA8" s="84">
        <f>'[2]9. FP SDB (RO)'!AE$4</f>
        <v>10.358410923429879</v>
      </c>
      <c r="AB8" s="84">
        <f>'[2]9. FP SDB (RO)'!AF$4</f>
        <v>10.364383861156165</v>
      </c>
      <c r="AC8" s="84">
        <f>'[2]9. FP SDB (RO)'!AG$4</f>
        <v>10.371379270154675</v>
      </c>
      <c r="AD8" s="84">
        <f>'[2]9. FP SDB (RO)'!AH$4</f>
        <v>10.381502005917056</v>
      </c>
      <c r="AE8" s="84">
        <f>'[2]9. FP SDB (RO)'!AI$4</f>
        <v>10.391112776246239</v>
      </c>
      <c r="AF8" s="84">
        <f>'[2]9. FP SDB (RO)'!AJ$4</f>
        <v>10.400696049123479</v>
      </c>
      <c r="AG8" s="87">
        <f>'[2]9. FP SDB (RO)'!AK$4</f>
        <v>10.40708089223973</v>
      </c>
      <c r="AH8" s="87">
        <f>'[2]9. FP SDB (RO)'!AL$4</f>
        <v>10.410984967462252</v>
      </c>
      <c r="AI8" s="87">
        <f>'[2]9. FP SDB (RO)'!AM$4</f>
        <v>10.415203016759587</v>
      </c>
      <c r="AJ8" s="87">
        <f>'[2]9. FP SDB (RO)'!AN$4</f>
        <v>10.419688482894419</v>
      </c>
      <c r="AK8" s="87">
        <f>'[2]9. FP SDB (RO)'!AO$4</f>
        <v>10.42439957404023</v>
      </c>
      <c r="AL8" s="87">
        <f>'[2]9. FP SDB (RO)'!AP$4</f>
        <v>10.432815659486641</v>
      </c>
      <c r="AM8" s="87">
        <f>'[2]9. FP SDB (RO)'!AQ$4</f>
        <v>10.441385815557023</v>
      </c>
      <c r="AN8" s="87">
        <f>'[2]9. FP SDB (RO)'!AR$4</f>
        <v>10.449131393624103</v>
      </c>
      <c r="AO8" s="87">
        <f>'[2]9. FP SDB (RO)'!AS$4</f>
        <v>10.455543228944645</v>
      </c>
      <c r="AP8" s="87">
        <f>'[2]9. FP SDB (RO)'!AT$4</f>
        <v>10.461993949842705</v>
      </c>
      <c r="AQ8" s="87">
        <f>'[2]9. FP SDB (RO)'!AU$4</f>
        <v>10.470215425546986</v>
      </c>
      <c r="AR8" s="87">
        <f>'[2]9. FP SDB (RO)'!AV$4</f>
        <v>10.478432368251585</v>
      </c>
      <c r="AS8" s="87">
        <f>'[2]9. FP SDB (RO)'!AW$4</f>
        <v>10.486625836758853</v>
      </c>
      <c r="AT8" s="87">
        <f>'[2]9. FP SDB (RO)'!AX$4</f>
        <v>10.494778469610598</v>
      </c>
      <c r="AU8" s="87">
        <f>'[2]9. FP SDB (RO)'!AY$4</f>
        <v>10.502874316254006</v>
      </c>
      <c r="AV8" s="87">
        <f>'[2]9. FP SDB (RO)'!AZ$4</f>
        <v>10.510746919454238</v>
      </c>
      <c r="AW8" s="87">
        <f>'[2]9. FP SDB (RO)'!BA$4</f>
        <v>10.518534491946431</v>
      </c>
      <c r="AX8" s="87">
        <f>'[2]9. FP SDB (RO)'!BB$4</f>
        <v>10.525885430306834</v>
      </c>
      <c r="AY8" s="87">
        <f>'[2]9. FP SDB (RO)'!BC$4</f>
        <v>10.532946689485357</v>
      </c>
      <c r="AZ8" s="87">
        <f>'[2]9. FP SDB (RO)'!BD$4</f>
        <v>10.539874421973474</v>
      </c>
      <c r="BA8" s="87">
        <f>'[2]9. FP SDB (RO)'!BE$4</f>
        <v>10.551211057717115</v>
      </c>
      <c r="BB8" s="87">
        <f>'[2]9. FP SDB (RO)'!BF$4</f>
        <v>10.562394379758846</v>
      </c>
      <c r="BC8" s="87">
        <f>'[2]9. FP SDB (RO)'!BG$4</f>
        <v>10.573415434733169</v>
      </c>
      <c r="BD8" s="87">
        <f>'[2]9. FP SDB (RO)'!BH$4</f>
        <v>10.578544382623761</v>
      </c>
      <c r="BE8" s="87">
        <f>'[2]9. FP SDB (RO)'!BI$4</f>
        <v>10.583380816346535</v>
      </c>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row>
    <row r="9" spans="1:88" ht="51" x14ac:dyDescent="0.2">
      <c r="B9" s="58">
        <f t="shared" ref="B9:B11" si="0">B8+1</f>
        <v>3</v>
      </c>
      <c r="C9" s="93" t="s">
        <v>312</v>
      </c>
      <c r="D9" s="26" t="s">
        <v>361</v>
      </c>
      <c r="E9" s="26" t="s">
        <v>103</v>
      </c>
      <c r="F9" s="26">
        <v>2</v>
      </c>
      <c r="H9" s="84">
        <f>'[2]9. FP SDB (RO)'!L$5</f>
        <v>19.771248601447986</v>
      </c>
      <c r="I9" s="84">
        <f>'[2]9. FP SDB (RO)'!M$5</f>
        <v>19.756065254007147</v>
      </c>
      <c r="J9" s="84">
        <f>'[2]9. FP SDB (RO)'!N$5</f>
        <v>19.755902097574747</v>
      </c>
      <c r="K9" s="84">
        <f>'[2]9. FP SDB (RO)'!O$5</f>
        <v>19.759626262009984</v>
      </c>
      <c r="L9" s="84">
        <f>'[2]9. FP SDB (RO)'!P$5</f>
        <v>19.775145506194079</v>
      </c>
      <c r="M9" s="84">
        <f>'[2]9. FP SDB (RO)'!Q$5</f>
        <v>20.087531120922332</v>
      </c>
      <c r="N9" s="84">
        <f>'[2]9. FP SDB (RO)'!R$5</f>
        <v>20.089642927388326</v>
      </c>
      <c r="O9" s="84">
        <f>'[2]9. FP SDB (RO)'!S$5</f>
        <v>15.818673558781819</v>
      </c>
      <c r="P9" s="84">
        <f>'[2]9. FP SDB (RO)'!T$5</f>
        <v>15.741359023526337</v>
      </c>
      <c r="Q9" s="84">
        <f>'[2]9. FP SDB (RO)'!U$5</f>
        <v>15.56390773830767</v>
      </c>
      <c r="R9" s="84">
        <f>'[2]9. FP SDB (RO)'!V$5</f>
        <v>15.321790015547412</v>
      </c>
      <c r="S9" s="84">
        <f>'[2]9. FP SDB (RO)'!W$5</f>
        <v>15.324888758849131</v>
      </c>
      <c r="T9" s="84">
        <f>'[2]9. FP SDB (RO)'!X$5</f>
        <v>15.33428302571852</v>
      </c>
      <c r="U9" s="84">
        <f>'[2]9. FP SDB (RO)'!Y$5</f>
        <v>15.33761236671597</v>
      </c>
      <c r="V9" s="84">
        <f>'[2]9. FP SDB (RO)'!Z$5</f>
        <v>15.355688774494318</v>
      </c>
      <c r="W9" s="84">
        <f>'[2]9. FP SDB (RO)'!AA$5</f>
        <v>15.294719692513175</v>
      </c>
      <c r="X9" s="84">
        <f>'[2]9. FP SDB (RO)'!AB$5</f>
        <v>15.296433532068365</v>
      </c>
      <c r="Y9" s="84">
        <f>'[2]9. FP SDB (RO)'!AC$5</f>
        <v>15.301354287283148</v>
      </c>
      <c r="Z9" s="84">
        <f>'[2]9. FP SDB (RO)'!AD$5</f>
        <v>15.309633912744333</v>
      </c>
      <c r="AA9" s="84">
        <f>'[2]9. FP SDB (RO)'!AE$5</f>
        <v>15.317438196429878</v>
      </c>
      <c r="AB9" s="84">
        <f>'[2]9. FP SDB (RO)'!AF$5</f>
        <v>15.286324075156164</v>
      </c>
      <c r="AC9" s="84">
        <f>'[2]9. FP SDB (RO)'!AG$5</f>
        <v>15.293319484154674</v>
      </c>
      <c r="AD9" s="84">
        <f>'[2]9. FP SDB (RO)'!AH$5</f>
        <v>15.303442219917056</v>
      </c>
      <c r="AE9" s="84">
        <f>'[2]9. FP SDB (RO)'!AI$5</f>
        <v>15.313052990246238</v>
      </c>
      <c r="AF9" s="84">
        <f>'[2]9. FP SDB (RO)'!AJ$5</f>
        <v>15.322636263123478</v>
      </c>
      <c r="AG9" s="87">
        <f>'[2]9. FP SDB (RO)'!AK$5</f>
        <v>15.322328325239729</v>
      </c>
      <c r="AH9" s="87">
        <f>'[2]9. FP SDB (RO)'!AL$5</f>
        <v>15.326232400462251</v>
      </c>
      <c r="AI9" s="87">
        <f>'[2]9. FP SDB (RO)'!AM$5</f>
        <v>15.330450449759587</v>
      </c>
      <c r="AJ9" s="87">
        <f>'[2]9. FP SDB (RO)'!AN$5</f>
        <v>15.334935915894418</v>
      </c>
      <c r="AK9" s="87">
        <f>'[2]9. FP SDB (RO)'!AO$5</f>
        <v>15.339647007040229</v>
      </c>
      <c r="AL9" s="87">
        <f>'[2]9. FP SDB (RO)'!AP$5</f>
        <v>15.51900365148664</v>
      </c>
      <c r="AM9" s="87">
        <f>'[2]9. FP SDB (RO)'!AQ$5</f>
        <v>15.527573807557022</v>
      </c>
      <c r="AN9" s="87">
        <f>'[2]9. FP SDB (RO)'!AR$5</f>
        <v>15.535319385624103</v>
      </c>
      <c r="AO9" s="87">
        <f>'[2]9. FP SDB (RO)'!AS$5</f>
        <v>15.541731220944644</v>
      </c>
      <c r="AP9" s="87">
        <f>'[2]9. FP SDB (RO)'!AT$5</f>
        <v>15.548181941842705</v>
      </c>
      <c r="AQ9" s="87">
        <f>'[2]9. FP SDB (RO)'!AU$5</f>
        <v>15.737318741546984</v>
      </c>
      <c r="AR9" s="87">
        <f>'[2]9. FP SDB (RO)'!AV$5</f>
        <v>15.745535684251584</v>
      </c>
      <c r="AS9" s="87">
        <f>'[2]9. FP SDB (RO)'!AW$5</f>
        <v>15.753729152758853</v>
      </c>
      <c r="AT9" s="87">
        <f>'[2]9. FP SDB (RO)'!AX$5</f>
        <v>15.761881785610596</v>
      </c>
      <c r="AU9" s="87">
        <f>'[2]9. FP SDB (RO)'!AY$5</f>
        <v>15.769977632254006</v>
      </c>
      <c r="AV9" s="87">
        <f>'[2]9. FP SDB (RO)'!AZ$5</f>
        <v>15.960293898454237</v>
      </c>
      <c r="AW9" s="87">
        <f>'[2]9. FP SDB (RO)'!BA$5</f>
        <v>15.968081470946432</v>
      </c>
      <c r="AX9" s="87">
        <f>'[2]9. FP SDB (RO)'!BB$5</f>
        <v>15.975432409306835</v>
      </c>
      <c r="AY9" s="87">
        <f>'[2]9. FP SDB (RO)'!BC$5</f>
        <v>15.982493668485356</v>
      </c>
      <c r="AZ9" s="87">
        <f>'[2]9. FP SDB (RO)'!BD$5</f>
        <v>15.989421400973471</v>
      </c>
      <c r="BA9" s="87">
        <f>'[2]9. FP SDB (RO)'!BE$5</f>
        <v>16.175344846717117</v>
      </c>
      <c r="BB9" s="87">
        <f>'[2]9. FP SDB (RO)'!BF$5</f>
        <v>16.186528168758848</v>
      </c>
      <c r="BC9" s="87">
        <f>'[2]9. FP SDB (RO)'!BG$5</f>
        <v>16.197549223733169</v>
      </c>
      <c r="BD9" s="87">
        <f>'[2]9. FP SDB (RO)'!BH$5</f>
        <v>16.202678171623763</v>
      </c>
      <c r="BE9" s="87">
        <f>'[2]9. FP SDB (RO)'!BI$5</f>
        <v>16.207514605346535</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ht="51" x14ac:dyDescent="0.2">
      <c r="B10" s="58">
        <f t="shared" si="0"/>
        <v>4</v>
      </c>
      <c r="C10" s="93" t="s">
        <v>314</v>
      </c>
      <c r="D10" s="26" t="s">
        <v>362</v>
      </c>
      <c r="E10" s="26" t="s">
        <v>103</v>
      </c>
      <c r="F10" s="26">
        <v>2</v>
      </c>
      <c r="H10" s="84">
        <f>'[2]9. FP SDB (RO)'!L$8</f>
        <v>0.68583816434595446</v>
      </c>
      <c r="I10" s="84">
        <f>'[2]9. FP SDB (RO)'!M$8</f>
        <v>0.6882066099965225</v>
      </c>
      <c r="J10" s="84">
        <f>'[2]9. FP SDB (RO)'!N$8</f>
        <v>0.69057505564709065</v>
      </c>
      <c r="K10" s="84">
        <f>'[2]9. FP SDB (RO)'!O$8</f>
        <v>0.69294350129765869</v>
      </c>
      <c r="L10" s="84">
        <f>'[2]9. FP SDB (RO)'!P$8</f>
        <v>0.69531194694822673</v>
      </c>
      <c r="M10" s="84">
        <f>'[2]9. FP SDB (RO)'!Q$8</f>
        <v>0.69837414537315323</v>
      </c>
      <c r="N10" s="84">
        <f>'[2]9. FP SDB (RO)'!R$8</f>
        <v>0.70143634379807984</v>
      </c>
      <c r="O10" s="84">
        <f>'[2]9. FP SDB (RO)'!S$8</f>
        <v>0.70449854222300623</v>
      </c>
      <c r="P10" s="84">
        <f>'[2]9. FP SDB (RO)'!T$8</f>
        <v>0.70756074064793284</v>
      </c>
      <c r="Q10" s="84">
        <f>'[2]9. FP SDB (RO)'!U$8</f>
        <v>0.71062293907285934</v>
      </c>
      <c r="R10" s="84">
        <f>'[2]9. FP SDB (RO)'!V$8</f>
        <v>0.7151826571228086</v>
      </c>
      <c r="S10" s="84">
        <f>'[2]9. FP SDB (RO)'!W$8</f>
        <v>0.71974237517275763</v>
      </c>
      <c r="T10" s="84">
        <f>'[2]9. FP SDB (RO)'!X$8</f>
        <v>0.72430209322270689</v>
      </c>
      <c r="U10" s="84">
        <f>'[2]9. FP SDB (RO)'!Y$8</f>
        <v>0.72886181127265592</v>
      </c>
      <c r="V10" s="84">
        <f>'[2]9. FP SDB (RO)'!Z$8</f>
        <v>0.73342152932260518</v>
      </c>
      <c r="W10" s="84">
        <f>'[2]9. FP SDB (RO)'!AA$8</f>
        <v>0.73720967430049744</v>
      </c>
      <c r="X10" s="84">
        <f>'[2]9. FP SDB (RO)'!AB$8</f>
        <v>0.74099781927838959</v>
      </c>
      <c r="Y10" s="84">
        <f>'[2]9. FP SDB (RO)'!AC$8</f>
        <v>0.74478596425628185</v>
      </c>
      <c r="Z10" s="84">
        <f>'[2]9. FP SDB (RO)'!AD$8</f>
        <v>0.748574109234174</v>
      </c>
      <c r="AA10" s="84">
        <f>'[2]9. FP SDB (RO)'!AE$8</f>
        <v>0.75236225421206626</v>
      </c>
      <c r="AB10" s="84">
        <f>'[2]9. FP SDB (RO)'!AF$8</f>
        <v>0.75971465891653622</v>
      </c>
      <c r="AC10" s="84">
        <f>'[2]9. FP SDB (RO)'!AG$8</f>
        <v>0.76706706362100618</v>
      </c>
      <c r="AD10" s="84">
        <f>'[2]9. FP SDB (RO)'!AH$8</f>
        <v>0.77441946832547615</v>
      </c>
      <c r="AE10" s="84">
        <f>'[2]9. FP SDB (RO)'!AI$8</f>
        <v>0.78177187302994611</v>
      </c>
      <c r="AF10" s="84">
        <f>'[2]9. FP SDB (RO)'!AJ$8</f>
        <v>0.78912427773441607</v>
      </c>
      <c r="AG10" s="87">
        <f>'[2]9. FP SDB (RO)'!AK$8</f>
        <v>0.78910972624209208</v>
      </c>
      <c r="AH10" s="87">
        <f>'[2]9. FP SDB (RO)'!AL$8</f>
        <v>0.78909517474976809</v>
      </c>
      <c r="AI10" s="87">
        <f>'[2]9. FP SDB (RO)'!AM$8</f>
        <v>0.7890806232574441</v>
      </c>
      <c r="AJ10" s="87">
        <f>'[2]9. FP SDB (RO)'!AN$8</f>
        <v>0.78906607176512011</v>
      </c>
      <c r="AK10" s="87">
        <f>'[2]9. FP SDB (RO)'!AO$8</f>
        <v>0.78905152027279613</v>
      </c>
      <c r="AL10" s="87">
        <f>'[2]9. FP SDB (RO)'!AP$8</f>
        <v>0.79206629703715881</v>
      </c>
      <c r="AM10" s="87">
        <f>'[2]9. FP SDB (RO)'!AQ$8</f>
        <v>0.79508107380152149</v>
      </c>
      <c r="AN10" s="87">
        <f>'[2]9. FP SDB (RO)'!AR$8</f>
        <v>0.79809585056588395</v>
      </c>
      <c r="AO10" s="87">
        <f>'[2]9. FP SDB (RO)'!AS$8</f>
        <v>0.80111062733024663</v>
      </c>
      <c r="AP10" s="87">
        <f>'[2]9. FP SDB (RO)'!AT$8</f>
        <v>0.80412540409460931</v>
      </c>
      <c r="AQ10" s="87">
        <f>'[2]9. FP SDB (RO)'!AU$8</f>
        <v>0.80888970833844664</v>
      </c>
      <c r="AR10" s="87">
        <f>'[2]9. FP SDB (RO)'!AV$8</f>
        <v>0.81365401258228398</v>
      </c>
      <c r="AS10" s="87">
        <f>'[2]9. FP SDB (RO)'!AW$8</f>
        <v>0.81841831682612143</v>
      </c>
      <c r="AT10" s="87">
        <f>'[2]9. FP SDB (RO)'!AX$8</f>
        <v>0.82318262106995876</v>
      </c>
      <c r="AU10" s="87">
        <f>'[2]9. FP SDB (RO)'!AY$8</f>
        <v>0.8279469253137961</v>
      </c>
      <c r="AV10" s="87">
        <f>'[2]9. FP SDB (RO)'!AZ$8</f>
        <v>0.83086512819066705</v>
      </c>
      <c r="AW10" s="87">
        <f>'[2]9. FP SDB (RO)'!BA$8</f>
        <v>0.83378333106753788</v>
      </c>
      <c r="AX10" s="87">
        <f>'[2]9. FP SDB (RO)'!BB$8</f>
        <v>0.83670153394440872</v>
      </c>
      <c r="AY10" s="87">
        <f>'[2]9. FP SDB (RO)'!BC$8</f>
        <v>0.83961973682127955</v>
      </c>
      <c r="AZ10" s="87">
        <f>'[2]9. FP SDB (RO)'!BD$8</f>
        <v>0.8425379396981505</v>
      </c>
      <c r="BA10" s="87">
        <f>'[2]9. FP SDB (RO)'!BE$8</f>
        <v>0.84643743035964014</v>
      </c>
      <c r="BB10" s="87">
        <f>'[2]9. FP SDB (RO)'!BF$8</f>
        <v>0.85033692102112968</v>
      </c>
      <c r="BC10" s="87">
        <f>'[2]9. FP SDB (RO)'!BG$8</f>
        <v>0.85423641168261921</v>
      </c>
      <c r="BD10" s="87">
        <f>'[2]9. FP SDB (RO)'!BH$8</f>
        <v>0.85813590234410875</v>
      </c>
      <c r="BE10" s="87">
        <f>'[2]9. FP SDB (RO)'!BI$8</f>
        <v>0.86203539300559839</v>
      </c>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row>
    <row r="11" spans="1:88" ht="51" x14ac:dyDescent="0.2">
      <c r="B11" s="58">
        <f t="shared" si="0"/>
        <v>5</v>
      </c>
      <c r="C11" s="93" t="s">
        <v>316</v>
      </c>
      <c r="D11" s="26" t="s">
        <v>363</v>
      </c>
      <c r="E11" s="26" t="s">
        <v>103</v>
      </c>
      <c r="F11" s="26">
        <v>2</v>
      </c>
      <c r="H11" s="86">
        <f>'[2]9. FP SDB (RO)'!L$10</f>
        <v>3.2708749532052788</v>
      </c>
      <c r="I11" s="86">
        <f>'[2]9. FP SDB (RO)'!M$10</f>
        <v>3.4775761222822199</v>
      </c>
      <c r="J11" s="86">
        <f>'[2]9. FP SDB (RO)'!N$10</f>
        <v>3.5798879160472525</v>
      </c>
      <c r="K11" s="86">
        <f>'[2]9. FP SDB (RO)'!O$10</f>
        <v>3.6450449806540441</v>
      </c>
      <c r="L11" s="86">
        <f>'[2]9. FP SDB (RO)'!P$10</f>
        <v>3.7119978350716387</v>
      </c>
      <c r="M11" s="86">
        <f>'[2]9. FP SDB (RO)'!Q$10</f>
        <v>4.1136941119028787</v>
      </c>
      <c r="N11" s="86">
        <f>'[2]9. FP SDB (RO)'!R$10</f>
        <v>4.2052977109668239</v>
      </c>
      <c r="O11" s="86">
        <f>'[2]9. FP SDB (RO)'!S$10</f>
        <v>2.7452595752208708E-11</v>
      </c>
      <c r="P11" s="86">
        <f>'[2]9. FP SDB (RO)'!T$10</f>
        <v>-2.6846225242849187E-10</v>
      </c>
      <c r="Q11" s="86">
        <f>'[2]9. FP SDB (RO)'!U$10</f>
        <v>3.5412561771863693E-10</v>
      </c>
      <c r="R11" s="86">
        <f>'[2]9. FP SDB (RO)'!V$10</f>
        <v>0.18128716474952311</v>
      </c>
      <c r="S11" s="86">
        <f>'[2]9. FP SDB (RO)'!W$10</f>
        <v>0.13596537351382243</v>
      </c>
      <c r="T11" s="86">
        <f>'[2]9. FP SDB (RO)'!X$10</f>
        <v>9.0643582278126855E-2</v>
      </c>
      <c r="U11" s="86">
        <f>'[2]9. FP SDB (RO)'!Y$10</f>
        <v>4.532179104242795E-2</v>
      </c>
      <c r="V11" s="86">
        <f>'[2]9. FP SDB (RO)'!Z$10</f>
        <v>-1.9326762412674725E-10</v>
      </c>
      <c r="W11" s="86">
        <f>'[2]9. FP SDB (RO)'!AA$10</f>
        <v>0.22857726802268163</v>
      </c>
      <c r="X11" s="86">
        <f>'[2]9. FP SDB (RO)'!AB$10</f>
        <v>0.17143295107479306</v>
      </c>
      <c r="Y11" s="86">
        <f>'[2]9. FP SDB (RO)'!AC$10</f>
        <v>0.11428863412691148</v>
      </c>
      <c r="Z11" s="86">
        <f>'[2]9. FP SDB (RO)'!AD$10</f>
        <v>5.714431717902646E-2</v>
      </c>
      <c r="AA11" s="86">
        <f>'[2]9. FP SDB (RO)'!AE$10</f>
        <v>2.3114132829959999E-10</v>
      </c>
      <c r="AB11" s="86">
        <f>'[2]9. FP SDB (RO)'!AF$10</f>
        <v>0.25151412994176603</v>
      </c>
      <c r="AC11" s="86">
        <f>'[2]9. FP SDB (RO)'!AG$10</f>
        <v>0.18863559748856318</v>
      </c>
      <c r="AD11" s="86">
        <f>'[2]9. FP SDB (RO)'!AH$10</f>
        <v>0.12575706503535677</v>
      </c>
      <c r="AE11" s="86">
        <f>'[2]9. FP SDB (RO)'!AI$10</f>
        <v>6.2878532582157476E-2</v>
      </c>
      <c r="AF11" s="86">
        <f>'[2]9. FP SDB (RO)'!AJ$10</f>
        <v>1.2895640111310058E-10</v>
      </c>
      <c r="AG11" s="87">
        <f>'[2]9. FP SDB (RO)'!AK$10</f>
        <v>0.22670306295843545</v>
      </c>
      <c r="AH11" s="87">
        <f>'[2]9. FP SDB (RO)'!AL$10</f>
        <v>0.17002729715856546</v>
      </c>
      <c r="AI11" s="87">
        <f>'[2]9. FP SDB (RO)'!AM$10</f>
        <v>0.11335153135868659</v>
      </c>
      <c r="AJ11" s="87">
        <f>'[2]9. FP SDB (RO)'!AN$10</f>
        <v>5.667576555881304E-2</v>
      </c>
      <c r="AK11" s="87">
        <f>'[2]9. FP SDB (RO)'!AO$10</f>
        <v>-2.4106761031816859E-10</v>
      </c>
      <c r="AL11" s="87">
        <f>'[2]9. FP SDB (RO)'!AP$10</f>
        <v>0.22475244701351005</v>
      </c>
      <c r="AM11" s="87">
        <f>'[2]9. FP SDB (RO)'!AQ$10</f>
        <v>0.16856433526808123</v>
      </c>
      <c r="AN11" s="87">
        <f>'[2]9. FP SDB (RO)'!AR$10</f>
        <v>0.11237622352265975</v>
      </c>
      <c r="AO11" s="87">
        <f>'[2]9. FP SDB (RO)'!AS$10</f>
        <v>5.6188111777223826E-2</v>
      </c>
      <c r="AP11" s="87">
        <f>'[2]9. FP SDB (RO)'!AT$10</f>
        <v>3.1798563782103884E-11</v>
      </c>
      <c r="AQ11" s="87">
        <f>'[2]9. FP SDB (RO)'!AU$10</f>
        <v>0.22473225926192131</v>
      </c>
      <c r="AR11" s="87">
        <f>'[2]9. FP SDB (RO)'!AV$10</f>
        <v>0.16854919449205075</v>
      </c>
      <c r="AS11" s="87">
        <f>'[2]9. FP SDB (RO)'!AW$10</f>
        <v>0.1123661297221783</v>
      </c>
      <c r="AT11" s="87">
        <f>'[2]9. FP SDB (RO)'!AX$10</f>
        <v>5.6183064952305961E-2</v>
      </c>
      <c r="AU11" s="87">
        <f>'[2]9. FP SDB (RO)'!AY$10</f>
        <v>1.8243717647692392E-10</v>
      </c>
      <c r="AV11" s="87">
        <f>'[2]9. FP SDB (RO)'!AZ$10</f>
        <v>0.21795493063491123</v>
      </c>
      <c r="AW11" s="87">
        <f>'[2]9. FP SDB (RO)'!BA$10</f>
        <v>0.16346619808739715</v>
      </c>
      <c r="AX11" s="87">
        <f>'[2]9. FP SDB (RO)'!BB$10</f>
        <v>0.10897746553987775</v>
      </c>
      <c r="AY11" s="87">
        <f>'[2]9. FP SDB (RO)'!BC$10</f>
        <v>5.448873299235657E-2</v>
      </c>
      <c r="AZ11" s="87">
        <f>'[2]9. FP SDB (RO)'!BD$10</f>
        <v>4.4483350336577132E-10</v>
      </c>
      <c r="BA11" s="87">
        <f>'[2]9. FP SDB (RO)'!BE$10</f>
        <v>0.20366944826558531</v>
      </c>
      <c r="BB11" s="87">
        <f>'[2]9. FP SDB (RO)'!BF$10</f>
        <v>0.15275208608633262</v>
      </c>
      <c r="BC11" s="87">
        <f>'[2]9. FP SDB (RO)'!BG$10</f>
        <v>0.10183472390707815</v>
      </c>
      <c r="BD11" s="87">
        <f>'[2]9. FP SDB (RO)'!BH$10</f>
        <v>5.0917361727834343E-2</v>
      </c>
      <c r="BE11" s="87">
        <f>'[2]9. FP SDB (RO)'!BI$10</f>
        <v>-4.5142378723994625E-10</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x14ac:dyDescent="0.2"/>
    <row r="13" spans="1:88" x14ac:dyDescent="0.2"/>
    <row r="14" spans="1:88" x14ac:dyDescent="0.2"/>
    <row r="15" spans="1:88" ht="15" x14ac:dyDescent="0.25">
      <c r="B15" s="47" t="s">
        <v>116</v>
      </c>
    </row>
    <row r="16" spans="1:88" x14ac:dyDescent="0.2"/>
    <row r="17" spans="2:9" x14ac:dyDescent="0.2">
      <c r="B17" s="48"/>
      <c r="C17" t="s">
        <v>117</v>
      </c>
    </row>
    <row r="18" spans="2:9" x14ac:dyDescent="0.2"/>
    <row r="19" spans="2:9" x14ac:dyDescent="0.2">
      <c r="B19" s="49"/>
      <c r="C19" t="s">
        <v>118</v>
      </c>
    </row>
    <row r="20" spans="2:9" x14ac:dyDescent="0.2"/>
    <row r="21" spans="2:9" x14ac:dyDescent="0.2"/>
    <row r="22" spans="2:9" x14ac:dyDescent="0.2"/>
    <row r="23" spans="2:9" ht="15" x14ac:dyDescent="0.25">
      <c r="B23" s="127" t="s">
        <v>364</v>
      </c>
      <c r="C23" s="128"/>
      <c r="D23" s="128"/>
      <c r="E23" s="128"/>
      <c r="F23" s="128"/>
      <c r="G23" s="128"/>
      <c r="H23" s="128"/>
      <c r="I23" s="129"/>
    </row>
    <row r="24" spans="2:9" x14ac:dyDescent="0.2"/>
    <row r="25" spans="2:9" s="6" customFormat="1" ht="13.5" x14ac:dyDescent="0.2">
      <c r="B25" s="50" t="s">
        <v>72</v>
      </c>
      <c r="C25" s="130" t="s">
        <v>121</v>
      </c>
      <c r="D25" s="130"/>
      <c r="E25" s="130"/>
      <c r="F25" s="130"/>
      <c r="G25" s="130"/>
      <c r="H25" s="130"/>
      <c r="I25" s="130"/>
    </row>
    <row r="26" spans="2:9" s="6" customFormat="1" ht="76.900000000000006" customHeight="1" x14ac:dyDescent="0.2">
      <c r="B26" s="51">
        <v>1</v>
      </c>
      <c r="C26" s="118" t="s">
        <v>365</v>
      </c>
      <c r="D26" s="119"/>
      <c r="E26" s="119"/>
      <c r="F26" s="119"/>
      <c r="G26" s="119"/>
      <c r="H26" s="119"/>
      <c r="I26" s="119"/>
    </row>
    <row r="27" spans="2:9" s="6" customFormat="1" ht="54" customHeight="1" x14ac:dyDescent="0.2">
      <c r="B27" s="51">
        <v>2</v>
      </c>
      <c r="C27" s="118" t="s">
        <v>366</v>
      </c>
      <c r="D27" s="119"/>
      <c r="E27" s="119"/>
      <c r="F27" s="119"/>
      <c r="G27" s="119"/>
      <c r="H27" s="119"/>
      <c r="I27" s="119"/>
    </row>
    <row r="28" spans="2:9" s="6" customFormat="1" ht="58.15" customHeight="1" x14ac:dyDescent="0.2">
      <c r="B28" s="51">
        <v>3</v>
      </c>
      <c r="C28" s="118" t="s">
        <v>367</v>
      </c>
      <c r="D28" s="119"/>
      <c r="E28" s="119"/>
      <c r="F28" s="119"/>
      <c r="G28" s="119"/>
      <c r="H28" s="119"/>
      <c r="I28" s="119"/>
    </row>
    <row r="29" spans="2:9" s="6" customFormat="1" ht="61.15" customHeight="1" x14ac:dyDescent="0.2">
      <c r="B29" s="51">
        <v>4</v>
      </c>
      <c r="C29" s="118" t="s">
        <v>322</v>
      </c>
      <c r="D29" s="119"/>
      <c r="E29" s="119"/>
      <c r="F29" s="119"/>
      <c r="G29" s="119"/>
      <c r="H29" s="119"/>
      <c r="I29" s="119"/>
    </row>
    <row r="30" spans="2:9" s="6" customFormat="1" ht="58.5" customHeight="1" x14ac:dyDescent="0.2">
      <c r="B30" s="51">
        <v>5</v>
      </c>
      <c r="C30" s="118" t="s">
        <v>368</v>
      </c>
      <c r="D30" s="119"/>
      <c r="E30" s="119"/>
      <c r="F30" s="119"/>
      <c r="G30" s="119"/>
      <c r="H30" s="119"/>
      <c r="I30" s="119"/>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B20EDD-A28E-45D7-98B4-44DBBDF85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purl.org/dc/terms/"/>
    <ds:schemaRef ds:uri="http://schemas.microsoft.com/office/infopath/2007/PartnerControls"/>
    <ds:schemaRef ds:uri="http://www.w3.org/XML/1998/namespace"/>
    <ds:schemaRef ds:uri="http://purl.org/dc/dcmitype/"/>
    <ds:schemaRef ds:uri="354b4b13-77d3-4adb-9839-9e9b30ec072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467d9616-768a-45ca-a056-105134acbd20"/>
    <ds:schemaRef ds:uri="29893ef0-3002-4dd6-9917-b6b5d51cc62c"/>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2022-11-25T17:08:07Z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