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https://southernwater.sharepoint.com/sites/pr19/WRMP24/Shared Documents/03 WRMP 2024/14_Oct_Submission/10_MIT_Tables/WRMP19_Copies/2022 200302 MIT Tables Copy/"/>
    </mc:Choice>
  </mc:AlternateContent>
  <xr:revisionPtr revIDLastSave="15" documentId="13_ncr:1_{18ADA879-28FE-43F7-A5A1-70F61FB58EB0}" xr6:coauthVersionLast="46" xr6:coauthVersionMax="47" xr10:uidLastSave="{9B7BDA5A-B8A5-43CA-B43F-B719DDC94FBF}"/>
  <bookViews>
    <workbookView xWindow="-108" yWindow="-108" windowWidth="23256" windowHeight="12576" activeTab="3"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2" l="1"/>
  <c r="D3" i="12" l="1"/>
  <c r="D4" i="20"/>
  <c r="D3" i="20"/>
  <c r="D4" i="19"/>
  <c r="D3" i="19"/>
  <c r="B8" i="19"/>
  <c r="B9" i="19" s="1"/>
  <c r="B10" i="19" s="1"/>
  <c r="B11" i="19" s="1"/>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s="1"/>
  <c r="B30" i="14" s="1"/>
  <c r="B31" i="14" s="1"/>
  <c r="B32" i="14" s="1"/>
  <c r="B8" i="14"/>
  <c r="B9" i="14" s="1"/>
  <c r="B10" i="14" s="1"/>
  <c r="B11" i="14" s="1"/>
  <c r="B12" i="14" s="1"/>
  <c r="D4" i="12"/>
  <c r="C1" i="2"/>
  <c r="D1" i="3" s="1"/>
</calcChain>
</file>

<file path=xl/sharedStrings.xml><?xml version="1.0" encoding="utf-8"?>
<sst xmlns="http://schemas.openxmlformats.org/spreadsheetml/2006/main" count="1538" uniqueCount="525">
  <si>
    <t>Cover sheet</t>
  </si>
  <si>
    <t>Purpose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</si>
  <si>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</si>
  <si>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Company name</t>
  </si>
  <si>
    <t>Southern Water</t>
  </si>
  <si>
    <t>Insert image of WRZ boundary (same as GIS shapefile)</t>
  </si>
  <si>
    <t xml:space="preserve">WRZ name </t>
  </si>
  <si>
    <t>Hampshire Rural</t>
  </si>
  <si>
    <t>WRMP the data relates to</t>
  </si>
  <si>
    <t>WRMP19 (2021-22 Annual Review Update)</t>
  </si>
  <si>
    <t>Date the spreadsheet was first published</t>
  </si>
  <si>
    <t>Date of last update (see change log for details)</t>
  </si>
  <si>
    <t>Contact details for anyone wanting to discuss commercial opportunities arising from this information</t>
  </si>
  <si>
    <t xml:space="preserve">Simon Cook, Water Resource Planning Manager
Simon.Cook2@southernwater.co.uk / 07597 674476
</t>
  </si>
  <si>
    <t>Geographical Information System (GIS) shapefile of water resources zone boundary file reference (hyperlink)</t>
  </si>
  <si>
    <t>https://www.southernwater.co.uk/media/1700/hants_rural.zip</t>
  </si>
  <si>
    <t>Brief description of data assurance</t>
  </si>
  <si>
    <t>Data in these market information tables have been assured in November 2022. The Water Resource Management Plan and associated data tables which provide input to these tables have also been subject to a seperate, independant assurance process.</t>
  </si>
  <si>
    <t>Our data requirements are structured around geographic data and eight data tables:</t>
  </si>
  <si>
    <t xml:space="preserve">Key:        Input cell colour     </t>
  </si>
  <si>
    <t>Change log</t>
  </si>
  <si>
    <t>Date of change (DD/MM/YYYY)</t>
  </si>
  <si>
    <t>Table Reference</t>
  </si>
  <si>
    <t>Data Requirement Reference</t>
  </si>
  <si>
    <t>Description of value(s) changed</t>
  </si>
  <si>
    <t>Change reason</t>
  </si>
  <si>
    <t>e.g. 01/01/2019</t>
  </si>
  <si>
    <t>e.g. Table 3</t>
  </si>
  <si>
    <t>e.g. Total leakage (total volume per day)</t>
  </si>
  <si>
    <t>Cover</t>
  </si>
  <si>
    <t>Updated Date</t>
  </si>
  <si>
    <t>Added current date for last update</t>
  </si>
  <si>
    <t>data missing</t>
  </si>
  <si>
    <t>Contact Details</t>
  </si>
  <si>
    <t>Added hyperlink to master sheet for contact details</t>
  </si>
  <si>
    <t>Table 1</t>
  </si>
  <si>
    <t>Row 1</t>
  </si>
  <si>
    <t>Improved text descriptions to include population info and improve clarity</t>
  </si>
  <si>
    <t>PWC Assurance recommendation</t>
  </si>
  <si>
    <t>Added short description of assurance activities</t>
  </si>
  <si>
    <t>Line 11</t>
  </si>
  <si>
    <t>Constraints information checked and updated where necessary to reflect rWRMP (Source Constraints v1.19)</t>
  </si>
  <si>
    <t>Consistency Check</t>
  </si>
  <si>
    <t>Line 13</t>
  </si>
  <si>
    <t>Year of first deficit now explicitly calculated from WRP tables</t>
  </si>
  <si>
    <t>Methodology improvement</t>
  </si>
  <si>
    <t>Line 14</t>
  </si>
  <si>
    <t xml:space="preserve">Magnitude of deficit explictly calcualted from WRP tables </t>
  </si>
  <si>
    <t>Line 15</t>
  </si>
  <si>
    <t>Other constraints reviewed and updated for consistency with dWRMP</t>
  </si>
  <si>
    <t>Line 16</t>
  </si>
  <si>
    <t>Updated for consistency with DO assessment for rWRMP</t>
  </si>
  <si>
    <t>Consistency Check and methodology improvement</t>
  </si>
  <si>
    <t>GIS file hyperlink</t>
  </si>
  <si>
    <t>Added Hyperlink</t>
  </si>
  <si>
    <t>Tables 2-8</t>
  </si>
  <si>
    <t>All</t>
  </si>
  <si>
    <t>Updated hyperlinks owing to location change and so reflects most recent dWRMP tables</t>
  </si>
  <si>
    <t>links broken due to file move</t>
  </si>
  <si>
    <t>All tables</t>
  </si>
  <si>
    <t>All tables updated to reflect rdWRMP Tables submission accompanying the Statement of Response</t>
  </si>
  <si>
    <t>rdWRMP Tables submission</t>
  </si>
  <si>
    <t>20/09/2018</t>
  </si>
  <si>
    <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t>
  </si>
  <si>
    <t>All tables updated to reflect auditing process</t>
  </si>
  <si>
    <t>Updated to reflect fWRMP tables</t>
  </si>
  <si>
    <t>fWRMP tables</t>
  </si>
  <si>
    <t>1,2, 4,5, 7</t>
  </si>
  <si>
    <t>Table 1: Lines 13, 14, 16.  Table 2: Line 1. Table 4: Lines 2, 3, 4, 5. Table 5: Line 1. Table 7, Lines: 2, 3, 4, 5.</t>
  </si>
  <si>
    <t>Updated Source Capacity and Deployable Output</t>
  </si>
  <si>
    <t>To align with 2021-22 Annual review as requested by Ofwat</t>
  </si>
  <si>
    <t>Table 1 : Key market information</t>
  </si>
  <si>
    <t>Line</t>
  </si>
  <si>
    <t>Description</t>
  </si>
  <si>
    <t>WRMP19 reference</t>
  </si>
  <si>
    <t>Units</t>
  </si>
  <si>
    <t>DPs</t>
  </si>
  <si>
    <t>Company Response</t>
  </si>
  <si>
    <t>Water Resource Zone location</t>
  </si>
  <si>
    <t>N/A</t>
  </si>
  <si>
    <t>Region / Counties</t>
  </si>
  <si>
    <t>A largely rural area of central and western Hampshire. The zone is located to the north of Romsey, to the east of Salisbury, to the west of Winchester and to the south of Andover. Total population served is approximately 27,000.</t>
  </si>
  <si>
    <t>Total number of sources</t>
  </si>
  <si>
    <t>Number</t>
  </si>
  <si>
    <t>&lt;5</t>
  </si>
  <si>
    <t>Own source allocation: groundwater (including aquifer recharge)</t>
  </si>
  <si>
    <t xml:space="preserve">% of demand met (distribution input) 
</t>
  </si>
  <si>
    <t xml:space="preserve">Own source allocation: reservoir (pumped and impounding) 
</t>
  </si>
  <si>
    <t xml:space="preserve">Own source allocation: direct river abstraction 
</t>
  </si>
  <si>
    <t xml:space="preserve">External source allocation (trading – imports) </t>
  </si>
  <si>
    <t>Critical planning period</t>
  </si>
  <si>
    <t>Dry year critical period (DYCP)</t>
  </si>
  <si>
    <t>Level of service (Temporary Use Ban)</t>
  </si>
  <si>
    <t>1 in X</t>
  </si>
  <si>
    <t>1 in 10 years</t>
  </si>
  <si>
    <t xml:space="preserve">Level of service – (Drought order for non-essential use ban) 
</t>
  </si>
  <si>
    <t>1 in 20 years</t>
  </si>
  <si>
    <t xml:space="preserve">Level of service – Emergency drought order (reducing demand): rota cuts and standpipes 
</t>
  </si>
  <si>
    <t>1 in 500 years</t>
  </si>
  <si>
    <t xml:space="preserve">Summary key cause of supply constraint (Hydrological / Licence / Asset) 
</t>
  </si>
  <si>
    <t>Text</t>
  </si>
  <si>
    <t>Sources are dominantly constrained by asset and network capacity.</t>
  </si>
  <si>
    <t>Drought plan option benefits</t>
  </si>
  <si>
    <t>Table 10 – Drought Plan links</t>
  </si>
  <si>
    <t>Ml/d</t>
  </si>
  <si>
    <t>0.32Ml/d in 1:500 Drought</t>
  </si>
  <si>
    <t xml:space="preserve">Year of first zonal deficit (if any) 
</t>
  </si>
  <si>
    <t>Year</t>
  </si>
  <si>
    <t>2022-23</t>
  </si>
  <si>
    <t>Zone deficit summary</t>
  </si>
  <si>
    <t>High (&gt;10%) / Medium (5-10%) / Low (&lt;5%)</t>
  </si>
  <si>
    <t>A/A</t>
  </si>
  <si>
    <t>High (81%)</t>
  </si>
  <si>
    <t>Other planning considerations and constraints</t>
  </si>
  <si>
    <t>No deterioration investigations into the impacts of abstraction are ongoing, possible future licence changes remain a risk.</t>
  </si>
  <si>
    <t>Treatment works details</t>
  </si>
  <si>
    <t>Romsey - 0Ml/d - GW4 - Constrained by Asset/Network Capacity</t>
  </si>
  <si>
    <t>Key to cells:</t>
  </si>
  <si>
    <t>Input cell</t>
  </si>
  <si>
    <t>Calculation cell</t>
  </si>
  <si>
    <t>Key market information - line definition</t>
  </si>
  <si>
    <t xml:space="preserve">Line </t>
  </si>
  <si>
    <t>Definitions</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</si>
  <si>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</si>
  <si>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</si>
  <si>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</si>
  <si>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The ratio of demand met (distribution input – flow entering the distribution network to meet demand) from reservoir sources to total demand. The total across all zones should be the same as reported in the company APR. </t>
  </si>
  <si>
    <t xml:space="preserve">The ratio of demand met (distribution input – flow entering the distribution network to meet demand) from direct river sources to total demand. The total across all zones should be the same as reported in the company APR. </t>
  </si>
  <si>
    <t xml:space="preserve">The ratio of demand met (distribution input – flow entering the distribution network to meet demand) from external sources (third party imports) to total demand.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</si>
  <si>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</si>
  <si>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</si>
  <si>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</si>
  <si>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</si>
  <si>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</si>
  <si>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</si>
  <si>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</si>
  <si>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</si>
  <si>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</si>
  <si>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</si>
  <si>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Standard source type/ treatment type classification for line 16, treatment type details</t>
  </si>
  <si>
    <t>The categories of treatment types are:</t>
  </si>
  <si>
    <t>Examples</t>
  </si>
  <si>
    <t>SD: Works providing simple disinfection only;</t>
  </si>
  <si>
    <t xml:space="preserve">• Marginal chlorination
• Pre-aeration
</t>
  </si>
  <si>
    <t xml:space="preserve">W1:  Simple disinfection plus simple physical treatment only;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</si>
  <si>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</si>
  <si>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</si>
  <si>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 Super chlorination
• Coagulation
• Flocculation
• Biofiltration
• pH correction
•  Softening
</t>
  </si>
  <si>
    <t xml:space="preserve">W4: Single stage complex physical or chemical treatment with significantly higher operating costs than in W2/W3;
W5: More than one stage of complex, high cost treatment;
</t>
  </si>
  <si>
    <t xml:space="preserve">• Membrane filtration (excluding desalination)
• Ozone addition
• Activated carbon / pesticide removal
• UV treatment
• Arsenic removal
• Nitrate removal
</t>
  </si>
  <si>
    <t>W6: Works with one or more very high cost processes;</t>
  </si>
  <si>
    <t xml:space="preserve">• Desalination 
• Re-use
</t>
  </si>
  <si>
    <t>The type of source water is indicated by a proceeding (G)round water or (S)urface water e.g. a W4 works treating river water would be SW4 and a SD works treating ground water would be GSD</t>
  </si>
  <si>
    <t>Table 2 : Baseline supply forecast</t>
  </si>
  <si>
    <t>Minimum Planning Period - 25 years</t>
  </si>
  <si>
    <t>Optional Planning Period</t>
  </si>
  <si>
    <t>Data Requirement</t>
  </si>
  <si>
    <t>2020-21</t>
  </si>
  <si>
    <t>2021-22</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</si>
  <si>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</si>
  <si>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</si>
  <si>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</si>
  <si>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</si>
  <si>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</si>
  <si>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</si>
  <si>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</si>
  <si>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</si>
  <si>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</si>
  <si>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</si>
  <si>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</si>
  <si>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</si>
  <si>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</si>
  <si>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</si>
  <si>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</si>
  <si>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</si>
  <si>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</si>
  <si>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</si>
  <si>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</si>
  <si>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</si>
  <si>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</si>
  <si>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</si>
  <si>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</si>
  <si>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</si>
  <si>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</si>
  <si>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</si>
  <si>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</si>
  <si>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</si>
  <si>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</si>
  <si>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</si>
  <si>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</si>
  <si>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</si>
  <si>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</si>
  <si>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</si>
  <si>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</si>
  <si>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</si>
  <si>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</si>
  <si>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</si>
  <si>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</si>
  <si>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</si>
  <si>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</si>
  <si>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</si>
  <si>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</si>
  <si>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</si>
  <si>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</si>
  <si>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</si>
  <si>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</si>
  <si>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</si>
  <si>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</si>
  <si>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</si>
  <si>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</si>
  <si>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</si>
  <si>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</si>
  <si>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</si>
  <si>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</si>
  <si>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</si>
  <si>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</si>
  <si>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</si>
  <si>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</si>
  <si>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</si>
  <si>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</si>
  <si>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</si>
  <si>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</si>
  <si>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</si>
  <si>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</si>
  <si>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</si>
  <si>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</si>
  <si>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</si>
  <si>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</si>
  <si>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</si>
  <si>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</si>
  <si>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</si>
  <si>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</si>
  <si>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</si>
  <si>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</si>
  <si>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</si>
  <si>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</si>
  <si>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</si>
  <si>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(supply) forecast </t>
  </si>
  <si>
    <t>Table 2: Baseline supply 
Row: 7BL</t>
  </si>
  <si>
    <t>Change in deployable output (supply) forecast due to climate change</t>
  </si>
  <si>
    <t>Table 2: Baseline supply 
Row: 8.1BL</t>
  </si>
  <si>
    <t>Deployable output  (supply) forecast reductions to restore sustainable abstraction (abstraction licence reductions)</t>
  </si>
  <si>
    <t>Table 2: Baseline supply 
Row: 8.2BL</t>
  </si>
  <si>
    <t>Total other changes to deployable output (supply) forecast (e.g. nitrates)</t>
  </si>
  <si>
    <t>Table 2: Baseline supply
Row: 8.3BL</t>
  </si>
  <si>
    <t>Raw water losses, treatment works losses and operational use</t>
  </si>
  <si>
    <t>Table 2: Baseline supply 
Row: 9BL</t>
  </si>
  <si>
    <t>Outage allowance</t>
  </si>
  <si>
    <t>Table 2: Baseline supply 
Row: 10BL</t>
  </si>
  <si>
    <t>Baseline supply forecast - line definition</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</si>
  <si>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</si>
  <si>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The forecast reductions in the baseline deployable output (supplies) over the planning period caused by climate change. Climate change is likely to impact the frequency and severity of more extreme events which impact the amount available for supply.</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</si>
  <si>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</si>
  <si>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Reductions in deployable output (supply) forecast as a result of other causes. These can include operational decline or loss of raw water source due to long term pollution, or other water quality issues.</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</si>
  <si>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</si>
  <si>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</si>
  <si>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</si>
  <si>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</si>
  <si>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</si>
  <si>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Unmeasured (unmetered) non household – consumption</t>
  </si>
  <si>
    <t>Table 3: Baseline demand 
Row: 24BL</t>
  </si>
  <si>
    <t>Measured (metered) household – consumption</t>
  </si>
  <si>
    <t>Table 3: Baseline demand 
Row: 25BL</t>
  </si>
  <si>
    <t>Unmeasured (unmetered) household – consumption</t>
  </si>
  <si>
    <t>Table 3: Baseline demand 
Row: 26BL</t>
  </si>
  <si>
    <t>Measured (metered) household – per capita consumption (PCC)</t>
  </si>
  <si>
    <t>Table 3: Baseline demand 
Row: 29BL</t>
  </si>
  <si>
    <t>l/h/d</t>
  </si>
  <si>
    <t>Unmeasured (unmetered) household – per capita consumption (PCC)</t>
  </si>
  <si>
    <t>Table 3: Baseline demand 
Row: 30BL</t>
  </si>
  <si>
    <t>Average household – per capita consumption (PCC)</t>
  </si>
  <si>
    <t>Table 3: Baseline demand 
Row: 31BL</t>
  </si>
  <si>
    <t>Total leakage (total volume per day)</t>
  </si>
  <si>
    <t>Table 3: Baseline demand 
Row: 40BL</t>
  </si>
  <si>
    <t>Total leakage (flow per property)</t>
  </si>
  <si>
    <t>Table 3: Baseline demand 
Row: 41BL</t>
  </si>
  <si>
    <t>l/prop/day</t>
  </si>
  <si>
    <t>Measured (metered) properties (excl voids)</t>
  </si>
  <si>
    <t>Table 3: Baseline demand 
Row: 45BL</t>
  </si>
  <si>
    <t>000s</t>
  </si>
  <si>
    <t>Total properties – measured and unmeasured (incl. voids)</t>
  </si>
  <si>
    <t>Table 3: Baseline demand 
Row: 48BL</t>
  </si>
  <si>
    <t>Total population</t>
  </si>
  <si>
    <t>Table 3: Baseline demand 
Row: 53BL</t>
  </si>
  <si>
    <t>Measured (metered) household – Average occupancy rate (excl voids)</t>
  </si>
  <si>
    <t>Table 3: Baseline demand 
Row: 54BL</t>
  </si>
  <si>
    <t>h/prop</t>
  </si>
  <si>
    <t>Unmeasured (unmetered) household - Average occupancy rate</t>
  </si>
  <si>
    <t>Table 3: Baseline demand 
Row: 55BL</t>
  </si>
  <si>
    <t>Total household metering penetration (incl. voids)</t>
  </si>
  <si>
    <t>Table 3: Baseline demand 
Row: 57BL</t>
  </si>
  <si>
    <t>%</t>
  </si>
  <si>
    <t>Baseline demand forecast - line definition</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</si>
  <si>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</si>
  <si>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</si>
  <si>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</si>
  <si>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</si>
  <si>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Average amount of water used by each customer that lives in a measured (metered) household property in the zone. 
Measured in flow used (litres) per person (head) per day (l/h/d)
This forecast represents the baseline position before any new investment or interventions.</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</si>
  <si>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</si>
  <si>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</si>
  <si>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</si>
  <si>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</si>
  <si>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</si>
  <si>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All properties that the company has on its database (in the zone. 
This is a total of all the household and non-household properties (both metered and unmetered). This includes void properties. 
These are forecasted going forward based on growth projections.</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</si>
  <si>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</si>
  <si>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Occupancy rate (people living in each property) for metered (measured) households.
Measured as people (head) per property (h/prop)</t>
  </si>
  <si>
    <t>Occupancy rate (people living in each property) for unmetered (unmeasured) households. Measured as people (head) per property (h/prop)</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</si>
  <si>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</si>
  <si>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</si>
  <si>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</si>
  <si>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</si>
  <si>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Water Available For Use (WAFU) - own sources</t>
  </si>
  <si>
    <t>Table 4: Baseline supply demand balance 
Row: 12BL</t>
  </si>
  <si>
    <t>Total Water Available For Use (WAFU) – including transfers</t>
  </si>
  <si>
    <t>Table 4: Baseline supply demand balance 
Row: 13BL</t>
  </si>
  <si>
    <t>Target Headroom (uncertainty)</t>
  </si>
  <si>
    <t>Table 4: Baseline supply demand balance 
Row: 16BL</t>
  </si>
  <si>
    <t>Supply Demand Balance</t>
  </si>
  <si>
    <t>Table 4: Baseline supply demand balance 
Row: 18BL</t>
  </si>
  <si>
    <t>Baseline supply demand balance - line definition</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</si>
  <si>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</si>
  <si>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</si>
  <si>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</si>
  <si>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</si>
  <si>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</si>
  <si>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</si>
  <si>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 xml:space="preserve">Deployable output forecast (supply) </t>
  </si>
  <si>
    <t>Table 7: Final planning water supply 
Row: 7FP</t>
  </si>
  <si>
    <t>Table 7: Final planning water supply 
Row: 9FP</t>
  </si>
  <si>
    <t>Table 7: Final planning water supply 
Row: 10FP</t>
  </si>
  <si>
    <t>Final plan supply forecast - line definition</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</si>
  <si>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</si>
  <si>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</si>
  <si>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</si>
  <si>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</si>
  <si>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</si>
  <si>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Table 8: Final planning water demand 
Row: 24FP</t>
  </si>
  <si>
    <t>Table 8: Final planning water demand 
Row: 25FP</t>
  </si>
  <si>
    <t>Unmeasured (unmetered) household - consumption</t>
  </si>
  <si>
    <t>Table 8: Final planning water demand 
Row: 26FP</t>
  </si>
  <si>
    <t>Table 8: Final planning water demand 
Row: 29FP</t>
  </si>
  <si>
    <t>Table 8: Final planning water demand 
Row: 30FP</t>
  </si>
  <si>
    <t>Table 8: Final planning water demand 
Row: 31FP</t>
  </si>
  <si>
    <t>Table 8: Final planning water demand 
Row: 40FP</t>
  </si>
  <si>
    <t>Table 8: Final planning water demand 
Row: 41FP</t>
  </si>
  <si>
    <t>Table 8: Final planning water demand 
Row: 45FP</t>
  </si>
  <si>
    <t>Table 8: Final planning water demand 
Row: 57FP</t>
  </si>
  <si>
    <t>Final plan demand forecast - line definition</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</si>
  <si>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</si>
  <si>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</si>
  <si>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</si>
  <si>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</si>
  <si>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</si>
  <si>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</si>
  <si>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</si>
  <si>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</si>
  <si>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</si>
  <si>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</si>
  <si>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</si>
  <si>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</si>
  <si>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</si>
  <si>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Table 9: Final planning supply demand balance
Row: 12FP</t>
  </si>
  <si>
    <t>Table 9: Final planning supply demand balance
Row: 13FP</t>
  </si>
  <si>
    <t>Table 9: Final planning supply demand balance
Row: 16FP</t>
  </si>
  <si>
    <t>Table 9: Final planning supply demand balance
Row: 18FP</t>
  </si>
  <si>
    <t>Final plan supply demand balance - line definition</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</si>
  <si>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</si>
  <si>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</si>
  <si>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</si>
  <si>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</si>
  <si>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</si>
  <si>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</si>
  <si>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</si>
  <si>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</si>
  <si>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</si>
  <si>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</si>
  <si>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</si>
  <si>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</si>
  <si>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</si>
  <si>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</si>
  <si>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</si>
  <si>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</si>
  <si>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</si>
  <si>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</si>
  <si>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</si>
  <si>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</si>
  <si>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</si>
  <si>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</si>
  <si>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</si>
  <si>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</si>
  <si>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</si>
  <si>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Scheme 21</t>
  </si>
  <si>
    <t>Scheme 22</t>
  </si>
  <si>
    <t>Scheme 23</t>
  </si>
  <si>
    <t>Scheme 24</t>
  </si>
  <si>
    <t>Scheme 25</t>
  </si>
  <si>
    <t>Scheme 26</t>
  </si>
  <si>
    <t>Scheme 27</t>
  </si>
  <si>
    <t>Scheme 28</t>
  </si>
  <si>
    <t>Scheme 29</t>
  </si>
  <si>
    <t>Scheme 30</t>
  </si>
  <si>
    <t>Scheme 31</t>
  </si>
  <si>
    <t>Scheme 32</t>
  </si>
  <si>
    <t>Scheme 33</t>
  </si>
  <si>
    <t>Scheme 34</t>
  </si>
  <si>
    <t>Scheme 35</t>
  </si>
  <si>
    <t>Scheme 36</t>
  </si>
  <si>
    <t>Scheme 37</t>
  </si>
  <si>
    <t>Option name</t>
  </si>
  <si>
    <t>Table 5: Feasible options
Column C</t>
  </si>
  <si>
    <t>Romsey Town and Broadlands valve (HSW to HR)</t>
  </si>
  <si>
    <t>TUBS and NEU Ban - HR WRZ</t>
  </si>
  <si>
    <t>Test Valley Drought Permit/Order (2020-27)</t>
  </si>
  <si>
    <t>Nitrate catchment management / treatment – Romsey</t>
  </si>
  <si>
    <t>In-stream river restoration works on the Test (benefitting HR)</t>
  </si>
  <si>
    <t>Acoustic Logging</t>
  </si>
  <si>
    <t>Remote Sensing</t>
  </si>
  <si>
    <t>Additional Network Monitoring</t>
  </si>
  <si>
    <t>Comms and Supply Pipe Policy</t>
  </si>
  <si>
    <t>Network Management System</t>
  </si>
  <si>
    <t>Real-Time pump and pressure optimisation</t>
  </si>
  <si>
    <t>Mains Renewals</t>
  </si>
  <si>
    <t>Additional Leakage Reduction</t>
  </si>
  <si>
    <t>Intensive activity (retrofitting grey water systems) to reach 100l/h/d</t>
  </si>
  <si>
    <t>Installation of AMR meters to take HH meter penetration from 88% to 92%</t>
  </si>
  <si>
    <t>Extension of AMR metering to reach 100% meter penetration of HHs</t>
  </si>
  <si>
    <t>SPL benefits of the smarter metering work that forms part of the Target 100 option</t>
  </si>
  <si>
    <t>SPL reduction associated with option MET_MAMR1</t>
  </si>
  <si>
    <t>SPL reduction associated with option MET_MAMR2</t>
  </si>
  <si>
    <t>-</t>
  </si>
  <si>
    <t>Option reference number</t>
  </si>
  <si>
    <t>Table 5: Feasible options
Column D</t>
  </si>
  <si>
    <t>IZT_Bro</t>
  </si>
  <si>
    <t>DO_DI-HR</t>
  </si>
  <si>
    <t>ASS_BR_Bro</t>
  </si>
  <si>
    <t>CM_Tim</t>
  </si>
  <si>
    <t>CM_TesHR</t>
  </si>
  <si>
    <t>LM_AcLog_HR</t>
  </si>
  <si>
    <t>LM_RemSens_HR</t>
  </si>
  <si>
    <t>LM_AddMon_HR</t>
  </si>
  <si>
    <t>LM_CommSPP_HR</t>
  </si>
  <si>
    <t>LM_NetMngSys_HR</t>
  </si>
  <si>
    <t>LM_PresOpt_HR</t>
  </si>
  <si>
    <t>LM_MR_HR</t>
  </si>
  <si>
    <t>LM_Add_HR</t>
  </si>
  <si>
    <t>WEF_Tgt100-HR</t>
  </si>
  <si>
    <t>MET_MAMR1-HR</t>
  </si>
  <si>
    <t>MET_MAMR2-HR</t>
  </si>
  <si>
    <t>LM_SPL-T100-HR</t>
  </si>
  <si>
    <t>LM_SPL1-HR</t>
  </si>
  <si>
    <t>LM_SPL2-HR</t>
  </si>
  <si>
    <t xml:space="preserve">Type of option </t>
  </si>
  <si>
    <t>Table 5: Feasible options
Column E</t>
  </si>
  <si>
    <t>Enabling transfers (inter-zonal)</t>
  </si>
  <si>
    <t>Demand Interventions</t>
  </si>
  <si>
    <t>Supply Interventions</t>
  </si>
  <si>
    <t>Catchment management</t>
  </si>
  <si>
    <t>Leakage Management</t>
  </si>
  <si>
    <t>Water Efficiency</t>
  </si>
  <si>
    <t>Metering/tariffs</t>
  </si>
  <si>
    <t>Preferred option</t>
  </si>
  <si>
    <t>Table 5: Feasible options
Column F</t>
  </si>
  <si>
    <t>Y/N</t>
  </si>
  <si>
    <t>Y</t>
  </si>
  <si>
    <t>N</t>
  </si>
  <si>
    <t xml:space="preserve">Planned scheme start date </t>
  </si>
  <si>
    <t>Table 5: Feasible options
Column G</t>
  </si>
  <si>
    <t>2020/21</t>
  </si>
  <si>
    <t>2016/17</t>
  </si>
  <si>
    <t>2022/23</t>
  </si>
  <si>
    <t>2027/28</t>
  </si>
  <si>
    <t>2021/22</t>
  </si>
  <si>
    <t>2023/24</t>
  </si>
  <si>
    <t>2024/25</t>
  </si>
  <si>
    <t>2030/31</t>
  </si>
  <si>
    <t>2025/26</t>
  </si>
  <si>
    <t>Progress of planned scheme</t>
  </si>
  <si>
    <t>Capacity</t>
  </si>
  <si>
    <t xml:space="preserve">Option benefit – additional resources or demand saved (based on full implementation) </t>
  </si>
  <si>
    <t>Table 5: Feasible options
Column I</t>
  </si>
  <si>
    <t>Total planning period option benefit (Net Present Value)</t>
  </si>
  <si>
    <t>Table 5: Feasible options
Column J</t>
  </si>
  <si>
    <t>Ml</t>
  </si>
  <si>
    <t>Total planning period indicative capital cost of option (CAPEX NPV)</t>
  </si>
  <si>
    <t>Table 5: Feasible options
Column K</t>
  </si>
  <si>
    <t>£000s</t>
  </si>
  <si>
    <t>Total planning period indicative operating cost of option (OPEX NPV)</t>
  </si>
  <si>
    <t>Table 5: Feasible options
Column L</t>
  </si>
  <si>
    <t>Total planning period indicative operating saving cost of option (OPEX saving NPV)</t>
  </si>
  <si>
    <t>Table 5: Feasible options
Column M</t>
  </si>
  <si>
    <t xml:space="preserve">Total planning period indicative carbon costs (Carbon NPV) </t>
  </si>
  <si>
    <t>Table 5: Feasible options
Column N</t>
  </si>
  <si>
    <t>Total planning period indicative social and environmental costs (NPV)</t>
  </si>
  <si>
    <t>Table 5: Feasible options
Column O</t>
  </si>
  <si>
    <t xml:space="preserve">Total planning period indicative option cost (NPV) </t>
  </si>
  <si>
    <t>Table 5: Feasible options
Column P</t>
  </si>
  <si>
    <t>Average Incremental Cost (AIC)</t>
  </si>
  <si>
    <t>Table 5: Feasible options
Column Q</t>
  </si>
  <si>
    <t>p/m³</t>
  </si>
  <si>
    <t>Average Incremental Social &amp; Environmental Cost (AISC)</t>
  </si>
  <si>
    <t>Table 5: Feasible options
Column R</t>
  </si>
  <si>
    <t>Scope Confidence</t>
  </si>
  <si>
    <t>Table 5: Feasible options
Column S</t>
  </si>
  <si>
    <t>Score 1 to 5</t>
  </si>
  <si>
    <t>Cost Confidence</t>
  </si>
  <si>
    <t>Table 5: Feasible options 
Column T</t>
  </si>
  <si>
    <t>Final plan option costs - line definition</t>
  </si>
  <si>
    <t xml:space="preserve">Name of scheme for referencing. There is no requirement for this data field to include specific location data, this is only intended to act as an easy identifier. Respondents are free to select an appropriate level of detail. </t>
  </si>
  <si>
    <t>Reference number used in WRMP tables</t>
  </si>
  <si>
    <t>Type of benefit the scheme delivers, e.g. Options to reduce outage, Options to increase raw imports, etc.</t>
  </si>
  <si>
    <t>Defines whether the option that was considered was chosen for the companies’ short list of feasible options, or whether it is part of the preferred (final) plan and will form part of the companies water resources programme.</t>
  </si>
  <si>
    <t>First year that the scheme delivers full benefit (additional resource or demand saving) if in the preferred plan. This will be the planned delivery of the scheme as part of the company’s delivery programme and should be updated accordingly.</t>
  </si>
  <si>
    <t xml:space="preserve">Defines the progress of the delivery of the planned scheme. Description should indicate the progress against standard project lifecycle stages or indicate if project has not yet commenced. 
Not commenced/Concept/Definition/Delivery/Handover
</t>
  </si>
  <si>
    <t>Zonal benefit (in terms of additional supply – water available for use, or demand savings) of the option at full implementation.</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</si>
  <si>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</si>
  <si>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</si>
  <si>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</si>
  <si>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</si>
  <si>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</si>
  <si>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The total indicative social and environmental costs (both positive and negative) translated into financial terms to deliver and operate the option over the planning period.</t>
  </si>
  <si>
    <t>The total indicative overall cost for the delivery and operation of the option over the planning period. This is then discounted using the discount rate to provide a NPV of the total cost.</t>
  </si>
  <si>
    <t>Average incremental cost of option delivery and operation over the planning period. The extra cost (pence) per volume of water gained (m³) for the option.</t>
  </si>
  <si>
    <t>Average incremental cost (including environmental and social costs) of option delivery and operation over the planning period. The extra cost (pence) per volume gained (m³) for the option.</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</si>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</sst>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i/>
      <sz val="11"/>
      <color theme="1" tint="0.499984740745262"/>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9">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
      <left style="medium">
        <color rgb="FF857362"/>
      </left>
      <right style="thin">
        <color indexed="64"/>
      </right>
      <top style="medium">
        <color rgb="FF857362"/>
      </top>
      <bottom style="medium">
        <color rgb="FF857362"/>
      </bottom>
      <diagonal/>
    </border>
  </borders>
  <cellStyleXfs count="5">
    <xf numFmtId="0" fontId="0" fillId="0" borderId="0"/>
    <xf numFmtId="0" fontId="1" fillId="0" borderId="0"/>
    <xf numFmtId="9" fontId="1" fillId="0" borderId="0" applyFont="0" applyFill="0" applyBorder="0" applyAlignment="0" applyProtection="0"/>
    <xf numFmtId="9" fontId="14" fillId="0" borderId="0" applyFont="0" applyFill="0" applyBorder="0" applyAlignment="0" applyProtection="0"/>
    <xf numFmtId="0" fontId="17" fillId="0" borderId="0" applyNumberFormat="0" applyFill="0" applyBorder="0" applyAlignment="0" applyProtection="0"/>
  </cellStyleXfs>
  <cellXfs count="142">
    <xf numFmtId="0" fontId="0" fillId="0" borderId="0" xfId="0"/>
    <xf numFmtId="0" fontId="2" fillId="2" borderId="0" xfId="1" applyFont="1" applyFill="1" applyAlignment="1">
      <alignment vertical="center"/>
    </xf>
    <xf numFmtId="0" fontId="2" fillId="2" borderId="0" xfId="1" applyFont="1" applyFill="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Alignment="1">
      <alignment vertical="center"/>
    </xf>
    <xf numFmtId="0" fontId="3" fillId="3" borderId="5" xfId="1" applyFont="1" applyFill="1" applyBorder="1" applyAlignment="1">
      <alignment vertical="center" wrapText="1"/>
    </xf>
    <xf numFmtId="0" fontId="3" fillId="0" borderId="0" xfId="1" applyFont="1" applyAlignment="1">
      <alignment vertical="center" wrapText="1"/>
    </xf>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2" fillId="0" borderId="0" xfId="0" applyFont="1" applyAlignment="1">
      <alignment wrapText="1"/>
    </xf>
    <xf numFmtId="0" fontId="4" fillId="0" borderId="9" xfId="1" applyFont="1" applyBorder="1" applyAlignment="1">
      <alignment horizontal="center" vertical="center" wrapText="1"/>
    </xf>
    <xf numFmtId="0" fontId="7" fillId="4" borderId="9" xfId="1" applyFont="1" applyFill="1" applyBorder="1" applyAlignment="1">
      <alignment horizontal="left" vertical="center"/>
    </xf>
    <xf numFmtId="0" fontId="0" fillId="0" borderId="0" xfId="0" applyAlignment="1">
      <alignment horizontal="left"/>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Alignment="1">
      <alignment horizontal="center" vertical="center" wrapText="1"/>
    </xf>
    <xf numFmtId="0" fontId="7" fillId="4" borderId="14" xfId="1" applyFont="1" applyFill="1" applyBorder="1" applyAlignment="1">
      <alignment vertical="center"/>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Alignment="1">
      <alignment horizontal="center" wrapText="1"/>
    </xf>
    <xf numFmtId="0" fontId="5"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ill="1"/>
    <xf numFmtId="0" fontId="0" fillId="8" borderId="0" xfId="0" applyFill="1"/>
    <xf numFmtId="0" fontId="15" fillId="0" borderId="9" xfId="1" applyFont="1" applyBorder="1" applyAlignment="1">
      <alignment vertical="center"/>
    </xf>
    <xf numFmtId="0" fontId="4" fillId="0" borderId="9" xfId="0" applyFont="1" applyBorder="1" applyAlignment="1">
      <alignment horizontal="center" vertical="center"/>
    </xf>
    <xf numFmtId="0" fontId="4" fillId="0" borderId="9" xfId="0" applyFont="1" applyBorder="1"/>
    <xf numFmtId="0" fontId="4" fillId="0" borderId="0" xfId="0" applyFont="1" applyAlignment="1">
      <alignment vertical="justify" wrapText="1"/>
    </xf>
    <xf numFmtId="0" fontId="4" fillId="0" borderId="0" xfId="0" applyFont="1" applyAlignment="1">
      <alignment vertical="top" wrapText="1"/>
    </xf>
    <xf numFmtId="0" fontId="9" fillId="0" borderId="0" xfId="0" applyFont="1"/>
    <xf numFmtId="0" fontId="9" fillId="0" borderId="0" xfId="0" applyFont="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Alignment="1">
      <alignment horizontal="left" vertical="center"/>
    </xf>
    <xf numFmtId="0" fontId="9" fillId="3" borderId="10" xfId="1" applyFont="1" applyFill="1" applyBorder="1" applyAlignment="1">
      <alignment vertical="center"/>
    </xf>
    <xf numFmtId="0" fontId="9" fillId="3" borderId="0" xfId="0" applyFont="1" applyFill="1" applyAlignment="1">
      <alignment horizontal="left" vertical="top"/>
    </xf>
    <xf numFmtId="0" fontId="4" fillId="0" borderId="0" xfId="0" applyFont="1" applyAlignment="1">
      <alignment horizontal="left" vertical="top"/>
    </xf>
    <xf numFmtId="0" fontId="4" fillId="0" borderId="0" xfId="1" applyFont="1" applyAlignment="1">
      <alignment horizontal="left" vertical="center" wrapText="1"/>
    </xf>
    <xf numFmtId="0" fontId="4" fillId="0" borderId="0" xfId="0" applyFont="1" applyAlignment="1">
      <alignment horizontal="left" vertical="center" wrapText="1"/>
    </xf>
    <xf numFmtId="0" fontId="9" fillId="0" borderId="0" xfId="1" applyFont="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2" xfId="0" applyFont="1" applyBorder="1" applyAlignment="1">
      <alignment vertical="center" wrapText="1"/>
    </xf>
    <xf numFmtId="2" fontId="7" fillId="4" borderId="14" xfId="1" applyNumberFormat="1" applyFont="1" applyFill="1" applyBorder="1" applyAlignment="1">
      <alignment horizontal="center" vertical="center"/>
    </xf>
    <xf numFmtId="2" fontId="7" fillId="7" borderId="15" xfId="1" applyNumberFormat="1" applyFont="1" applyFill="1" applyBorder="1" applyAlignment="1">
      <alignment horizontal="center" vertical="center"/>
    </xf>
    <xf numFmtId="2" fontId="7" fillId="4" borderId="9" xfId="1" applyNumberFormat="1" applyFont="1" applyFill="1" applyBorder="1" applyAlignment="1">
      <alignment horizontal="center" vertical="center"/>
    </xf>
    <xf numFmtId="2" fontId="7" fillId="7" borderId="9" xfId="1" applyNumberFormat="1" applyFont="1" applyFill="1" applyBorder="1" applyAlignment="1">
      <alignment horizontal="center" vertical="center"/>
    </xf>
    <xf numFmtId="164" fontId="7" fillId="4" borderId="14" xfId="1" applyNumberFormat="1" applyFont="1" applyFill="1" applyBorder="1" applyAlignment="1">
      <alignment horizontal="center" vertical="center"/>
    </xf>
    <xf numFmtId="164" fontId="7" fillId="7" borderId="15" xfId="1" applyNumberFormat="1" applyFont="1" applyFill="1" applyBorder="1" applyAlignment="1">
      <alignment horizontal="center" vertical="center"/>
    </xf>
    <xf numFmtId="9" fontId="7" fillId="4" borderId="9" xfId="2" applyFont="1" applyFill="1" applyBorder="1" applyAlignment="1">
      <alignment horizontal="center" vertical="center"/>
    </xf>
    <xf numFmtId="9" fontId="7" fillId="7" borderId="9" xfId="2" applyFont="1" applyFill="1" applyBorder="1" applyAlignment="1">
      <alignment horizontal="center" vertical="center"/>
    </xf>
    <xf numFmtId="0" fontId="3" fillId="3" borderId="10" xfId="1" applyFont="1" applyFill="1" applyBorder="1" applyAlignment="1">
      <alignment horizontal="left" vertical="center"/>
    </xf>
    <xf numFmtId="0" fontId="4" fillId="0" borderId="9" xfId="1" applyFont="1" applyBorder="1" applyAlignment="1">
      <alignment vertical="center" wrapText="1"/>
    </xf>
    <xf numFmtId="0" fontId="7" fillId="4" borderId="9" xfId="1" applyFont="1" applyFill="1" applyBorder="1" applyAlignment="1">
      <alignment horizontal="left" vertical="center" wrapText="1"/>
    </xf>
    <xf numFmtId="2" fontId="7" fillId="4" borderId="14" xfId="1" applyNumberFormat="1" applyFont="1" applyFill="1" applyBorder="1" applyAlignment="1">
      <alignment vertical="center"/>
    </xf>
    <xf numFmtId="2" fontId="7" fillId="7" borderId="15" xfId="1" applyNumberFormat="1" applyFont="1" applyFill="1" applyBorder="1" applyAlignment="1">
      <alignment vertical="center"/>
    </xf>
    <xf numFmtId="9" fontId="7" fillId="4" borderId="9" xfId="2" applyFont="1" applyFill="1" applyBorder="1" applyAlignment="1">
      <alignment horizontal="left" vertical="center"/>
    </xf>
    <xf numFmtId="14" fontId="4" fillId="4" borderId="6" xfId="1" applyNumberFormat="1" applyFont="1" applyFill="1" applyBorder="1" applyAlignment="1">
      <alignment horizontal="left" vertical="center" wrapText="1"/>
    </xf>
    <xf numFmtId="14" fontId="4" fillId="4" borderId="9" xfId="1" applyNumberFormat="1" applyFont="1" applyFill="1" applyBorder="1" applyAlignment="1">
      <alignment vertical="center"/>
    </xf>
    <xf numFmtId="14" fontId="7" fillId="4" borderId="9" xfId="1" applyNumberFormat="1" applyFont="1" applyFill="1" applyBorder="1" applyAlignment="1">
      <alignment vertical="center"/>
    </xf>
    <xf numFmtId="0" fontId="17" fillId="4" borderId="6" xfId="4" applyFill="1" applyBorder="1" applyAlignment="1">
      <alignment horizontal="left" vertical="center" wrapText="1"/>
    </xf>
    <xf numFmtId="1" fontId="18" fillId="0" borderId="0" xfId="0" applyNumberFormat="1" applyFont="1"/>
    <xf numFmtId="0" fontId="9" fillId="3" borderId="28" xfId="1" applyFont="1" applyFill="1" applyBorder="1" applyAlignment="1">
      <alignment horizontal="center" vertical="center"/>
    </xf>
    <xf numFmtId="1" fontId="7" fillId="4" borderId="14" xfId="1" applyNumberFormat="1" applyFont="1" applyFill="1" applyBorder="1" applyAlignment="1">
      <alignment vertical="center" wrapText="1"/>
    </xf>
    <xf numFmtId="164" fontId="7" fillId="4" borderId="14" xfId="1" applyNumberFormat="1" applyFont="1" applyFill="1" applyBorder="1" applyAlignment="1">
      <alignment vertical="center" wrapText="1"/>
    </xf>
    <xf numFmtId="2" fontId="7" fillId="4" borderId="14" xfId="1" applyNumberFormat="1" applyFont="1" applyFill="1" applyBorder="1" applyAlignment="1">
      <alignment vertical="center" wrapText="1"/>
    </xf>
    <xf numFmtId="164" fontId="7" fillId="4" borderId="9" xfId="1" applyNumberFormat="1" applyFont="1" applyFill="1" applyBorder="1" applyAlignment="1">
      <alignment horizontal="left" vertical="center" wrapText="1"/>
    </xf>
    <xf numFmtId="14" fontId="4" fillId="4" borderId="8" xfId="1" applyNumberFormat="1" applyFont="1" applyFill="1" applyBorder="1" applyAlignment="1">
      <alignment horizontal="left" vertical="center" wrapText="1"/>
    </xf>
    <xf numFmtId="0" fontId="7" fillId="4" borderId="9" xfId="1" applyFont="1" applyFill="1" applyBorder="1" applyAlignment="1">
      <alignment vertical="center" wrapText="1"/>
    </xf>
    <xf numFmtId="0" fontId="7" fillId="4" borderId="9" xfId="1" applyFont="1" applyFill="1" applyBorder="1" applyAlignment="1">
      <alignment horizontal="right" vertical="center"/>
    </xf>
    <xf numFmtId="14" fontId="7" fillId="4" borderId="9" xfId="1" applyNumberFormat="1" applyFont="1" applyFill="1" applyBorder="1" applyAlignment="1">
      <alignment horizontal="right" vertical="center"/>
    </xf>
    <xf numFmtId="0" fontId="2" fillId="2" borderId="0" xfId="1" applyFont="1" applyFill="1" applyAlignment="1">
      <alignment horizontal="left" vertical="center"/>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Border="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1" applyFont="1" applyBorder="1" applyAlignment="1">
      <alignment vertical="center" wrapText="1"/>
    </xf>
    <xf numFmtId="0" fontId="4" fillId="0" borderId="9" xfId="0" applyFont="1" applyBorder="1" applyAlignment="1">
      <alignment wrapText="1"/>
    </xf>
    <xf numFmtId="0" fontId="13" fillId="6" borderId="0" xfId="0" applyFont="1" applyFill="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Border="1" applyAlignment="1">
      <alignment horizontal="center" vertical="center"/>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Alignment="1">
      <alignment horizontal="left" vertical="top" wrapText="1"/>
    </xf>
    <xf numFmtId="0" fontId="2" fillId="2" borderId="0" xfId="1" applyFont="1" applyFill="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cellXfs>
  <cellStyles count="5">
    <cellStyle name="Hyperlink" xfId="4" builtinId="8"/>
    <cellStyle name="Normal" xfId="0" builtinId="0"/>
    <cellStyle name="Normal 3" xfId="1" xr:uid="{00000000-0005-0000-0000-000002000000}"/>
    <cellStyle name="Percent" xfId="2" builtinId="5"/>
    <cellStyle name="Percent 2" xfId="3" xr:uid="{00000000-0005-0000-0000-000004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Arial" panose="020B0604020202020204" pitchFamily="34" charset="0"/>
              <a:ea typeface="+mn-ea"/>
              <a:cs typeface="Arial" panose="020B0604020202020204" pitchFamily="34" charset="0"/>
            </a:rPr>
            <a: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123825</xdr:colOff>
      <xdr:row>5</xdr:row>
      <xdr:rowOff>38100</xdr:rowOff>
    </xdr:from>
    <xdr:to>
      <xdr:col>4</xdr:col>
      <xdr:colOff>3152775</xdr:colOff>
      <xdr:row>14</xdr:row>
      <xdr:rowOff>676275</xdr:rowOff>
    </xdr:to>
    <xdr:pic>
      <xdr:nvPicPr>
        <xdr:cNvPr id="5" name="Picture 4">
          <a:extLst>
            <a:ext uri="{FF2B5EF4-FFF2-40B4-BE49-F238E27FC236}">
              <a16:creationId xmlns:a16="http://schemas.microsoft.com/office/drawing/2014/main" id="{00000000-0008-0000-0000-000005000000}"/>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72525" y="1466850"/>
          <a:ext cx="3028950" cy="28670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3479"/>
    <pageSetUpPr fitToPage="1"/>
  </sheetPr>
  <dimension ref="A1:G62"/>
  <sheetViews>
    <sheetView showGridLines="0" zoomScale="70" zoomScaleNormal="70" workbookViewId="0">
      <selection activeCell="E22" sqref="E22"/>
    </sheetView>
  </sheetViews>
  <sheetFormatPr defaultColWidth="0" defaultRowHeight="13.95" customHeight="1" zeroHeight="1" x14ac:dyDescent="0.25"/>
  <cols>
    <col min="1" max="1" width="1.69921875" customWidth="1"/>
    <col min="2" max="2" width="51.19921875" customWidth="1"/>
    <col min="3" max="3" width="56.3984375" customWidth="1"/>
    <col min="4" max="4" width="4.09765625" customWidth="1"/>
    <col min="5" max="5" width="47.8984375" customWidth="1"/>
    <col min="6" max="7" width="8.69921875" customWidth="1"/>
    <col min="8" max="16384" width="8.69921875" hidden="1"/>
  </cols>
  <sheetData>
    <row r="1" spans="2:5" ht="20.399999999999999" x14ac:dyDescent="0.25">
      <c r="B1" s="1" t="s">
        <v>0</v>
      </c>
      <c r="C1" s="2" t="str">
        <f>C5</f>
        <v>Southern Water</v>
      </c>
    </row>
    <row r="2" spans="2:5" ht="12" customHeight="1" thickBot="1" x14ac:dyDescent="0.3"/>
    <row r="3" spans="2:5" ht="66.599999999999994" thickBot="1" x14ac:dyDescent="0.3">
      <c r="B3" s="3" t="s">
        <v>1</v>
      </c>
      <c r="C3" s="83" t="s">
        <v>2</v>
      </c>
      <c r="E3" s="4"/>
    </row>
    <row r="4" spans="2:5" ht="12" customHeight="1" thickBot="1" x14ac:dyDescent="0.3">
      <c r="B4" s="5"/>
      <c r="C4" s="6"/>
    </row>
    <row r="5" spans="2:5" ht="16.2" x14ac:dyDescent="0.25">
      <c r="B5" s="7" t="s">
        <v>3</v>
      </c>
      <c r="C5" s="43" t="s">
        <v>4</v>
      </c>
      <c r="E5" s="8" t="s">
        <v>5</v>
      </c>
    </row>
    <row r="6" spans="2:5" ht="16.8" thickBot="1" x14ac:dyDescent="0.3">
      <c r="B6" s="9" t="s">
        <v>6</v>
      </c>
      <c r="C6" s="44" t="s">
        <v>7</v>
      </c>
    </row>
    <row r="7" spans="2:5" ht="12" customHeight="1" thickBot="1" x14ac:dyDescent="0.3">
      <c r="B7" s="10"/>
      <c r="C7" s="40"/>
    </row>
    <row r="8" spans="2:5" ht="16.2" x14ac:dyDescent="0.25">
      <c r="B8" s="7" t="s">
        <v>8</v>
      </c>
      <c r="C8" s="43" t="s">
        <v>9</v>
      </c>
    </row>
    <row r="9" spans="2:5" ht="16.2" x14ac:dyDescent="0.25">
      <c r="B9" s="11" t="s">
        <v>10</v>
      </c>
      <c r="C9" s="108">
        <v>43187</v>
      </c>
    </row>
    <row r="10" spans="2:5" ht="16.2" x14ac:dyDescent="0.25">
      <c r="B10" s="9" t="s">
        <v>11</v>
      </c>
      <c r="C10" s="98">
        <v>44889</v>
      </c>
    </row>
    <row r="11" spans="2:5" ht="12" customHeight="1" thickBot="1" x14ac:dyDescent="0.3">
      <c r="B11" s="10"/>
      <c r="C11" s="40"/>
    </row>
    <row r="12" spans="2:5" ht="39.6" x14ac:dyDescent="0.25">
      <c r="B12" s="7" t="s">
        <v>12</v>
      </c>
      <c r="C12" s="43" t="s">
        <v>13</v>
      </c>
    </row>
    <row r="13" spans="2:5" ht="37.200000000000003" customHeight="1" thickBot="1" x14ac:dyDescent="0.3">
      <c r="B13" s="9" t="s">
        <v>14</v>
      </c>
      <c r="C13" s="101" t="s">
        <v>15</v>
      </c>
    </row>
    <row r="14" spans="2:5" ht="12" customHeight="1" thickBot="1" x14ac:dyDescent="0.4">
      <c r="B14" s="12"/>
      <c r="C14" s="41"/>
    </row>
    <row r="15" spans="2:5" ht="59.4" customHeight="1" x14ac:dyDescent="0.25">
      <c r="B15" s="13" t="s">
        <v>16</v>
      </c>
      <c r="C15" s="42" t="s">
        <v>17</v>
      </c>
      <c r="E15" s="4"/>
    </row>
    <row r="16" spans="2:5" ht="12" customHeight="1" x14ac:dyDescent="0.25">
      <c r="B16" s="5"/>
      <c r="C16" s="6"/>
    </row>
    <row r="17" spans="2:6" ht="16.8" thickBot="1" x14ac:dyDescent="0.3">
      <c r="B17" s="8" t="s">
        <v>18</v>
      </c>
    </row>
    <row r="18" spans="2:6" ht="14.4" thickBot="1" x14ac:dyDescent="0.3">
      <c r="E18" s="15" t="s">
        <v>19</v>
      </c>
      <c r="F18" s="14"/>
    </row>
    <row r="19" spans="2:6" ht="13.8" x14ac:dyDescent="0.25"/>
    <row r="20" spans="2:6" ht="13.8" x14ac:dyDescent="0.25"/>
    <row r="21" spans="2:6" ht="13.8" x14ac:dyDescent="0.25"/>
    <row r="22" spans="2:6" ht="13.8" x14ac:dyDescent="0.25"/>
    <row r="23" spans="2:6" ht="13.8" x14ac:dyDescent="0.25"/>
    <row r="24" spans="2:6" ht="13.8" x14ac:dyDescent="0.25"/>
    <row r="25" spans="2:6" ht="13.8" x14ac:dyDescent="0.25"/>
    <row r="26" spans="2:6" ht="13.8" x14ac:dyDescent="0.25"/>
    <row r="27" spans="2:6" ht="13.8" x14ac:dyDescent="0.25"/>
    <row r="28" spans="2:6" ht="13.8" x14ac:dyDescent="0.25"/>
    <row r="29" spans="2:6" ht="13.8" x14ac:dyDescent="0.25"/>
    <row r="30" spans="2:6" ht="13.8" x14ac:dyDescent="0.25"/>
    <row r="31" spans="2:6" ht="13.8" x14ac:dyDescent="0.25"/>
    <row r="32" spans="2:6" ht="13.8" x14ac:dyDescent="0.25"/>
    <row r="33" ht="13.8" x14ac:dyDescent="0.25"/>
    <row r="34" ht="13.8" x14ac:dyDescent="0.25"/>
    <row r="35" ht="13.8" x14ac:dyDescent="0.25"/>
    <row r="36" ht="13.8" x14ac:dyDescent="0.25"/>
    <row r="37" ht="13.8" x14ac:dyDescent="0.25"/>
    <row r="38" ht="13.8" x14ac:dyDescent="0.25"/>
    <row r="39" ht="13.8" x14ac:dyDescent="0.25"/>
    <row r="40" ht="13.8" x14ac:dyDescent="0.25"/>
    <row r="41" ht="13.8" x14ac:dyDescent="0.25"/>
    <row r="42" ht="13.8" x14ac:dyDescent="0.25"/>
    <row r="43" ht="13.8" x14ac:dyDescent="0.25"/>
    <row r="44" ht="13.8" x14ac:dyDescent="0.25"/>
    <row r="45" ht="13.8" x14ac:dyDescent="0.25"/>
    <row r="46" ht="13.8" x14ac:dyDescent="0.25"/>
    <row r="47" ht="13.8" x14ac:dyDescent="0.25"/>
    <row r="48" ht="13.8" x14ac:dyDescent="0.25"/>
    <row r="49" ht="13.8" x14ac:dyDescent="0.25"/>
    <row r="50" ht="13.8" x14ac:dyDescent="0.25"/>
    <row r="51" ht="13.8" x14ac:dyDescent="0.25"/>
    <row r="52" ht="13.8" x14ac:dyDescent="0.25"/>
    <row r="53" ht="13.8" x14ac:dyDescent="0.25"/>
    <row r="54" ht="13.8" x14ac:dyDescent="0.25"/>
    <row r="55" ht="13.8" x14ac:dyDescent="0.25"/>
    <row r="56" ht="13.8" x14ac:dyDescent="0.25"/>
    <row r="57" ht="13.8" x14ac:dyDescent="0.25"/>
    <row r="58" ht="13.8" x14ac:dyDescent="0.25"/>
    <row r="59" ht="13.8" x14ac:dyDescent="0.25"/>
    <row r="60" ht="13.8" x14ac:dyDescent="0.25"/>
    <row r="61" ht="13.8" x14ac:dyDescent="0.25"/>
    <row r="62" ht="13.95" customHeight="1" x14ac:dyDescent="0.25"/>
  </sheetData>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857362"/>
  </sheetPr>
  <dimension ref="A1:BD73"/>
  <sheetViews>
    <sheetView showGridLines="0" topLeftCell="B4" zoomScale="70" zoomScaleNormal="70" workbookViewId="0">
      <selection activeCell="L10" sqref="L10"/>
    </sheetView>
  </sheetViews>
  <sheetFormatPr defaultColWidth="0" defaultRowHeight="13.8" zeroHeight="1" x14ac:dyDescent="0.25"/>
  <cols>
    <col min="1" max="1" width="2.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27" width="10.69921875" customWidth="1"/>
    <col min="28" max="56" width="8.69921875" customWidth="1"/>
    <col min="57" max="16384" width="8.69921875" hidden="1"/>
  </cols>
  <sheetData>
    <row r="1" spans="2:44" ht="20.399999999999999" x14ac:dyDescent="0.25">
      <c r="B1" s="112" t="s">
        <v>370</v>
      </c>
      <c r="C1" s="112"/>
      <c r="D1" s="112"/>
      <c r="E1" s="112"/>
      <c r="F1" s="112"/>
    </row>
    <row r="2" spans="2:44" ht="14.4" thickBot="1" x14ac:dyDescent="0.3"/>
    <row r="3" spans="2:44" ht="16.8" thickBot="1" x14ac:dyDescent="0.3">
      <c r="B3" s="117" t="s">
        <v>3</v>
      </c>
      <c r="C3" s="118"/>
      <c r="D3" s="134" t="str">
        <f>'Cover sheet'!C5</f>
        <v>Southern Water</v>
      </c>
      <c r="E3" s="135"/>
      <c r="F3" s="136"/>
    </row>
    <row r="4" spans="2:44" ht="16.8" thickBot="1" x14ac:dyDescent="0.3">
      <c r="B4" s="117" t="s">
        <v>6</v>
      </c>
      <c r="C4" s="118"/>
      <c r="D4" s="134" t="str">
        <f>'Cover sheet'!C6</f>
        <v>Hampshire Rural</v>
      </c>
      <c r="E4" s="135"/>
      <c r="F4" s="136"/>
    </row>
    <row r="5" spans="2:44" ht="15.6" thickBot="1" x14ac:dyDescent="0.35">
      <c r="C5" s="39"/>
      <c r="D5" s="23"/>
      <c r="H5" s="102">
        <v>1</v>
      </c>
      <c r="I5" s="102">
        <v>2</v>
      </c>
      <c r="J5" s="102">
        <v>3</v>
      </c>
      <c r="K5" s="102">
        <v>4</v>
      </c>
      <c r="L5" s="102">
        <v>5</v>
      </c>
      <c r="M5" s="102">
        <v>6</v>
      </c>
      <c r="N5" s="102">
        <v>7</v>
      </c>
      <c r="O5" s="102">
        <v>8</v>
      </c>
      <c r="P5" s="102">
        <v>9</v>
      </c>
      <c r="Q5" s="102">
        <v>10</v>
      </c>
      <c r="R5" s="102">
        <v>11</v>
      </c>
      <c r="S5" s="102">
        <v>12</v>
      </c>
      <c r="T5" s="102">
        <v>13</v>
      </c>
      <c r="U5" s="102">
        <v>14</v>
      </c>
      <c r="V5" s="102">
        <v>15</v>
      </c>
      <c r="W5" s="102">
        <v>16</v>
      </c>
      <c r="X5" s="102">
        <v>17</v>
      </c>
      <c r="Y5" s="102">
        <v>18</v>
      </c>
      <c r="Z5" s="102">
        <v>19</v>
      </c>
      <c r="AA5" s="102">
        <v>20</v>
      </c>
      <c r="AB5" s="102">
        <v>21</v>
      </c>
      <c r="AC5" s="102">
        <v>22</v>
      </c>
      <c r="AD5" s="102">
        <v>23</v>
      </c>
      <c r="AE5" s="102">
        <v>24</v>
      </c>
      <c r="AF5" s="102">
        <v>25</v>
      </c>
      <c r="AG5" s="102">
        <v>26</v>
      </c>
      <c r="AH5" s="102">
        <v>27</v>
      </c>
      <c r="AI5" s="102">
        <v>28</v>
      </c>
      <c r="AJ5" s="102">
        <v>29</v>
      </c>
      <c r="AK5" s="102">
        <v>30</v>
      </c>
      <c r="AL5" s="102">
        <v>31</v>
      </c>
      <c r="AM5" s="102">
        <v>32</v>
      </c>
      <c r="AN5" s="102">
        <v>33</v>
      </c>
      <c r="AO5" s="102">
        <v>34</v>
      </c>
      <c r="AP5" s="102">
        <v>35</v>
      </c>
      <c r="AQ5" s="102">
        <v>36</v>
      </c>
      <c r="AR5" s="102">
        <v>37</v>
      </c>
    </row>
    <row r="6" spans="2:44" ht="14.4" thickBot="1" x14ac:dyDescent="0.3">
      <c r="B6" s="63" t="s">
        <v>72</v>
      </c>
      <c r="C6" s="62" t="s">
        <v>156</v>
      </c>
      <c r="D6" s="18" t="s">
        <v>74</v>
      </c>
      <c r="E6" s="18" t="s">
        <v>75</v>
      </c>
      <c r="F6" s="77" t="s">
        <v>76</v>
      </c>
      <c r="H6" s="18" t="s">
        <v>371</v>
      </c>
      <c r="I6" s="18" t="s">
        <v>372</v>
      </c>
      <c r="J6" s="18" t="s">
        <v>373</v>
      </c>
      <c r="K6" s="18" t="s">
        <v>374</v>
      </c>
      <c r="L6" s="18" t="s">
        <v>375</v>
      </c>
      <c r="M6" s="18" t="s">
        <v>376</v>
      </c>
      <c r="N6" s="18" t="s">
        <v>377</v>
      </c>
      <c r="O6" s="18" t="s">
        <v>378</v>
      </c>
      <c r="P6" s="18" t="s">
        <v>379</v>
      </c>
      <c r="Q6" s="18" t="s">
        <v>380</v>
      </c>
      <c r="R6" s="18" t="s">
        <v>381</v>
      </c>
      <c r="S6" s="18" t="s">
        <v>382</v>
      </c>
      <c r="T6" s="18" t="s">
        <v>383</v>
      </c>
      <c r="U6" s="18" t="s">
        <v>384</v>
      </c>
      <c r="V6" s="18" t="s">
        <v>385</v>
      </c>
      <c r="W6" s="18" t="s">
        <v>386</v>
      </c>
      <c r="X6" s="18" t="s">
        <v>387</v>
      </c>
      <c r="Y6" s="18" t="s">
        <v>388</v>
      </c>
      <c r="Z6" s="18" t="s">
        <v>389</v>
      </c>
      <c r="AA6" s="18" t="s">
        <v>390</v>
      </c>
      <c r="AB6" s="18" t="s">
        <v>391</v>
      </c>
      <c r="AC6" s="18" t="s">
        <v>392</v>
      </c>
      <c r="AD6" s="18" t="s">
        <v>393</v>
      </c>
      <c r="AE6" s="18" t="s">
        <v>394</v>
      </c>
      <c r="AF6" s="18" t="s">
        <v>395</v>
      </c>
      <c r="AG6" s="18" t="s">
        <v>396</v>
      </c>
      <c r="AH6" s="18" t="s">
        <v>397</v>
      </c>
      <c r="AI6" s="18" t="s">
        <v>398</v>
      </c>
      <c r="AJ6" s="18" t="s">
        <v>399</v>
      </c>
      <c r="AK6" s="18" t="s">
        <v>400</v>
      </c>
      <c r="AL6" s="18" t="s">
        <v>401</v>
      </c>
      <c r="AM6" s="18" t="s">
        <v>402</v>
      </c>
      <c r="AN6" s="18" t="s">
        <v>403</v>
      </c>
      <c r="AO6" s="18" t="s">
        <v>404</v>
      </c>
      <c r="AP6" s="18" t="s">
        <v>405</v>
      </c>
      <c r="AQ6" s="18" t="s">
        <v>406</v>
      </c>
      <c r="AR6" s="103" t="s">
        <v>407</v>
      </c>
    </row>
    <row r="7" spans="2:44" ht="68.400000000000006" x14ac:dyDescent="0.25">
      <c r="B7" s="58">
        <v>1</v>
      </c>
      <c r="C7" s="29" t="s">
        <v>408</v>
      </c>
      <c r="D7" s="36" t="s">
        <v>409</v>
      </c>
      <c r="E7" s="36" t="s">
        <v>100</v>
      </c>
      <c r="F7" s="36" t="s">
        <v>79</v>
      </c>
      <c r="H7" s="104" t="s">
        <v>410</v>
      </c>
      <c r="I7" s="104" t="s">
        <v>411</v>
      </c>
      <c r="J7" s="104" t="s">
        <v>412</v>
      </c>
      <c r="K7" s="104" t="s">
        <v>413</v>
      </c>
      <c r="L7" s="104" t="s">
        <v>414</v>
      </c>
      <c r="M7" s="104" t="s">
        <v>415</v>
      </c>
      <c r="N7" s="104" t="s">
        <v>416</v>
      </c>
      <c r="O7" s="104" t="s">
        <v>417</v>
      </c>
      <c r="P7" s="104" t="s">
        <v>418</v>
      </c>
      <c r="Q7" s="104" t="s">
        <v>419</v>
      </c>
      <c r="R7" s="104" t="s">
        <v>420</v>
      </c>
      <c r="S7" s="104" t="s">
        <v>421</v>
      </c>
      <c r="T7" s="104" t="s">
        <v>422</v>
      </c>
      <c r="U7" s="104" t="s">
        <v>423</v>
      </c>
      <c r="V7" s="104" t="s">
        <v>424</v>
      </c>
      <c r="W7" s="104" t="s">
        <v>425</v>
      </c>
      <c r="X7" s="104" t="s">
        <v>426</v>
      </c>
      <c r="Y7" s="104" t="s">
        <v>427</v>
      </c>
      <c r="Z7" s="104" t="s">
        <v>428</v>
      </c>
      <c r="AA7" s="104" t="s">
        <v>429</v>
      </c>
      <c r="AB7" s="104" t="s">
        <v>429</v>
      </c>
      <c r="AC7" s="104" t="s">
        <v>429</v>
      </c>
      <c r="AD7" s="104" t="s">
        <v>429</v>
      </c>
      <c r="AE7" s="104" t="s">
        <v>429</v>
      </c>
      <c r="AF7" s="104" t="s">
        <v>429</v>
      </c>
      <c r="AG7" s="104" t="s">
        <v>429</v>
      </c>
      <c r="AH7" s="104" t="s">
        <v>429</v>
      </c>
      <c r="AI7" s="104" t="s">
        <v>429</v>
      </c>
      <c r="AJ7" s="104" t="s">
        <v>429</v>
      </c>
      <c r="AK7" s="104" t="s">
        <v>429</v>
      </c>
      <c r="AL7" s="104" t="s">
        <v>429</v>
      </c>
      <c r="AM7" s="104" t="s">
        <v>429</v>
      </c>
      <c r="AN7" s="104" t="s">
        <v>429</v>
      </c>
      <c r="AO7" s="104" t="s">
        <v>429</v>
      </c>
      <c r="AP7" s="104" t="s">
        <v>429</v>
      </c>
      <c r="AQ7" s="104" t="s">
        <v>429</v>
      </c>
      <c r="AR7" s="104" t="s">
        <v>429</v>
      </c>
    </row>
    <row r="8" spans="2:44" ht="39.6" x14ac:dyDescent="0.25">
      <c r="B8" s="58">
        <v>2</v>
      </c>
      <c r="C8" s="93" t="s">
        <v>430</v>
      </c>
      <c r="D8" s="36" t="s">
        <v>431</v>
      </c>
      <c r="E8" s="36" t="s">
        <v>100</v>
      </c>
      <c r="F8" s="36" t="s">
        <v>79</v>
      </c>
      <c r="H8" s="104" t="s">
        <v>432</v>
      </c>
      <c r="I8" s="104" t="s">
        <v>433</v>
      </c>
      <c r="J8" s="104" t="s">
        <v>434</v>
      </c>
      <c r="K8" s="104" t="s">
        <v>435</v>
      </c>
      <c r="L8" s="104" t="s">
        <v>436</v>
      </c>
      <c r="M8" s="104" t="s">
        <v>437</v>
      </c>
      <c r="N8" s="104" t="s">
        <v>438</v>
      </c>
      <c r="O8" s="104" t="s">
        <v>439</v>
      </c>
      <c r="P8" s="104" t="s">
        <v>440</v>
      </c>
      <c r="Q8" s="104" t="s">
        <v>441</v>
      </c>
      <c r="R8" s="104" t="s">
        <v>442</v>
      </c>
      <c r="S8" s="104" t="s">
        <v>443</v>
      </c>
      <c r="T8" s="104" t="s">
        <v>444</v>
      </c>
      <c r="U8" s="104" t="s">
        <v>445</v>
      </c>
      <c r="V8" s="104" t="s">
        <v>446</v>
      </c>
      <c r="W8" s="104" t="s">
        <v>447</v>
      </c>
      <c r="X8" s="104" t="s">
        <v>448</v>
      </c>
      <c r="Y8" s="104" t="s">
        <v>449</v>
      </c>
      <c r="Z8" s="104" t="s">
        <v>450</v>
      </c>
      <c r="AA8" s="104" t="s">
        <v>429</v>
      </c>
      <c r="AB8" s="104" t="s">
        <v>429</v>
      </c>
      <c r="AC8" s="104" t="s">
        <v>429</v>
      </c>
      <c r="AD8" s="104" t="s">
        <v>429</v>
      </c>
      <c r="AE8" s="104" t="s">
        <v>429</v>
      </c>
      <c r="AF8" s="104" t="s">
        <v>429</v>
      </c>
      <c r="AG8" s="104" t="s">
        <v>429</v>
      </c>
      <c r="AH8" s="104" t="s">
        <v>429</v>
      </c>
      <c r="AI8" s="104" t="s">
        <v>429</v>
      </c>
      <c r="AJ8" s="104" t="s">
        <v>429</v>
      </c>
      <c r="AK8" s="104" t="s">
        <v>429</v>
      </c>
      <c r="AL8" s="104" t="s">
        <v>429</v>
      </c>
      <c r="AM8" s="104" t="s">
        <v>429</v>
      </c>
      <c r="AN8" s="104" t="s">
        <v>429</v>
      </c>
      <c r="AO8" s="104" t="s">
        <v>429</v>
      </c>
      <c r="AP8" s="104" t="s">
        <v>429</v>
      </c>
      <c r="AQ8" s="104" t="s">
        <v>429</v>
      </c>
      <c r="AR8" s="104" t="s">
        <v>429</v>
      </c>
    </row>
    <row r="9" spans="2:44" ht="39.6" x14ac:dyDescent="0.25">
      <c r="B9" s="58">
        <v>3</v>
      </c>
      <c r="C9" s="93" t="s">
        <v>451</v>
      </c>
      <c r="D9" s="36" t="s">
        <v>452</v>
      </c>
      <c r="E9" s="36" t="s">
        <v>100</v>
      </c>
      <c r="F9" s="36" t="s">
        <v>79</v>
      </c>
      <c r="H9" s="104" t="s">
        <v>453</v>
      </c>
      <c r="I9" s="104" t="s">
        <v>454</v>
      </c>
      <c r="J9" s="104" t="s">
        <v>455</v>
      </c>
      <c r="K9" s="104" t="s">
        <v>456</v>
      </c>
      <c r="L9" s="104" t="s">
        <v>456</v>
      </c>
      <c r="M9" s="104" t="s">
        <v>457</v>
      </c>
      <c r="N9" s="104" t="s">
        <v>457</v>
      </c>
      <c r="O9" s="104" t="s">
        <v>457</v>
      </c>
      <c r="P9" s="104" t="s">
        <v>457</v>
      </c>
      <c r="Q9" s="104" t="s">
        <v>457</v>
      </c>
      <c r="R9" s="104" t="s">
        <v>457</v>
      </c>
      <c r="S9" s="104" t="s">
        <v>457</v>
      </c>
      <c r="T9" s="104" t="s">
        <v>457</v>
      </c>
      <c r="U9" s="104" t="s">
        <v>458</v>
      </c>
      <c r="V9" s="104" t="s">
        <v>459</v>
      </c>
      <c r="W9" s="104" t="s">
        <v>459</v>
      </c>
      <c r="X9" s="104" t="s">
        <v>457</v>
      </c>
      <c r="Y9" s="104" t="s">
        <v>457</v>
      </c>
      <c r="Z9" s="104" t="s">
        <v>457</v>
      </c>
      <c r="AA9" s="104" t="s">
        <v>429</v>
      </c>
      <c r="AB9" s="104" t="s">
        <v>429</v>
      </c>
      <c r="AC9" s="104" t="s">
        <v>429</v>
      </c>
      <c r="AD9" s="104" t="s">
        <v>429</v>
      </c>
      <c r="AE9" s="104" t="s">
        <v>429</v>
      </c>
      <c r="AF9" s="104" t="s">
        <v>429</v>
      </c>
      <c r="AG9" s="104" t="s">
        <v>429</v>
      </c>
      <c r="AH9" s="104" t="s">
        <v>429</v>
      </c>
      <c r="AI9" s="104" t="s">
        <v>429</v>
      </c>
      <c r="AJ9" s="104" t="s">
        <v>429</v>
      </c>
      <c r="AK9" s="104" t="s">
        <v>429</v>
      </c>
      <c r="AL9" s="104" t="s">
        <v>429</v>
      </c>
      <c r="AM9" s="104" t="s">
        <v>429</v>
      </c>
      <c r="AN9" s="104" t="s">
        <v>429</v>
      </c>
      <c r="AO9" s="104" t="s">
        <v>429</v>
      </c>
      <c r="AP9" s="104" t="s">
        <v>429</v>
      </c>
      <c r="AQ9" s="104" t="s">
        <v>429</v>
      </c>
      <c r="AR9" s="104" t="s">
        <v>429</v>
      </c>
    </row>
    <row r="10" spans="2:44" ht="39.6" x14ac:dyDescent="0.25">
      <c r="B10" s="58">
        <v>4</v>
      </c>
      <c r="C10" s="93" t="s">
        <v>460</v>
      </c>
      <c r="D10" s="36" t="s">
        <v>461</v>
      </c>
      <c r="E10" s="36" t="s">
        <v>462</v>
      </c>
      <c r="F10" s="36" t="s">
        <v>79</v>
      </c>
      <c r="H10" s="104" t="s">
        <v>463</v>
      </c>
      <c r="I10" s="104" t="s">
        <v>463</v>
      </c>
      <c r="J10" s="104" t="s">
        <v>464</v>
      </c>
      <c r="K10" s="104" t="s">
        <v>463</v>
      </c>
      <c r="L10" s="104" t="s">
        <v>463</v>
      </c>
      <c r="M10" s="104" t="s">
        <v>463</v>
      </c>
      <c r="N10" s="104" t="s">
        <v>463</v>
      </c>
      <c r="O10" s="104" t="s">
        <v>463</v>
      </c>
      <c r="P10" s="104" t="s">
        <v>463</v>
      </c>
      <c r="Q10" s="104" t="s">
        <v>464</v>
      </c>
      <c r="R10" s="104" t="s">
        <v>463</v>
      </c>
      <c r="S10" s="104" t="s">
        <v>464</v>
      </c>
      <c r="T10" s="104" t="s">
        <v>464</v>
      </c>
      <c r="U10" s="104" t="s">
        <v>463</v>
      </c>
      <c r="V10" s="104" t="s">
        <v>463</v>
      </c>
      <c r="W10" s="104" t="s">
        <v>464</v>
      </c>
      <c r="X10" s="104" t="s">
        <v>463</v>
      </c>
      <c r="Y10" s="104" t="s">
        <v>464</v>
      </c>
      <c r="Z10" s="104" t="s">
        <v>464</v>
      </c>
      <c r="AA10" s="104" t="s">
        <v>429</v>
      </c>
      <c r="AB10" s="104" t="s">
        <v>429</v>
      </c>
      <c r="AC10" s="104" t="s">
        <v>429</v>
      </c>
      <c r="AD10" s="104" t="s">
        <v>429</v>
      </c>
      <c r="AE10" s="104" t="s">
        <v>429</v>
      </c>
      <c r="AF10" s="104" t="s">
        <v>429</v>
      </c>
      <c r="AG10" s="104" t="s">
        <v>429</v>
      </c>
      <c r="AH10" s="104" t="s">
        <v>429</v>
      </c>
      <c r="AI10" s="104" t="s">
        <v>429</v>
      </c>
      <c r="AJ10" s="104" t="s">
        <v>429</v>
      </c>
      <c r="AK10" s="104" t="s">
        <v>429</v>
      </c>
      <c r="AL10" s="104" t="s">
        <v>429</v>
      </c>
      <c r="AM10" s="104" t="s">
        <v>429</v>
      </c>
      <c r="AN10" s="104" t="s">
        <v>429</v>
      </c>
      <c r="AO10" s="104" t="s">
        <v>429</v>
      </c>
      <c r="AP10" s="104" t="s">
        <v>429</v>
      </c>
      <c r="AQ10" s="104" t="s">
        <v>429</v>
      </c>
      <c r="AR10" s="104" t="s">
        <v>429</v>
      </c>
    </row>
    <row r="11" spans="2:44" ht="39.6" x14ac:dyDescent="0.25">
      <c r="B11" s="58">
        <v>5</v>
      </c>
      <c r="C11" s="93" t="s">
        <v>465</v>
      </c>
      <c r="D11" s="36" t="s">
        <v>466</v>
      </c>
      <c r="E11" s="36" t="s">
        <v>107</v>
      </c>
      <c r="F11" s="36" t="s">
        <v>79</v>
      </c>
      <c r="H11" s="104" t="s">
        <v>467</v>
      </c>
      <c r="I11" s="104" t="s">
        <v>468</v>
      </c>
      <c r="J11" s="104" t="s">
        <v>467</v>
      </c>
      <c r="K11" s="104" t="s">
        <v>469</v>
      </c>
      <c r="L11" s="104" t="s">
        <v>470</v>
      </c>
      <c r="M11" s="104" t="s">
        <v>471</v>
      </c>
      <c r="N11" s="104" t="s">
        <v>469</v>
      </c>
      <c r="O11" s="104" t="s">
        <v>469</v>
      </c>
      <c r="P11" s="104" t="s">
        <v>472</v>
      </c>
      <c r="Q11" s="104" t="s">
        <v>473</v>
      </c>
      <c r="R11" s="104" t="s">
        <v>474</v>
      </c>
      <c r="S11" s="104" t="s">
        <v>475</v>
      </c>
      <c r="T11" s="104" t="s">
        <v>474</v>
      </c>
      <c r="U11" s="104" t="s">
        <v>467</v>
      </c>
      <c r="V11" s="104" t="s">
        <v>467</v>
      </c>
      <c r="W11" s="104" t="s">
        <v>467</v>
      </c>
      <c r="X11" s="104" t="s">
        <v>467</v>
      </c>
      <c r="Y11" s="104" t="s">
        <v>467</v>
      </c>
      <c r="Z11" s="104" t="s">
        <v>467</v>
      </c>
      <c r="AA11" s="104" t="s">
        <v>429</v>
      </c>
      <c r="AB11" s="104" t="s">
        <v>429</v>
      </c>
      <c r="AC11" s="104" t="s">
        <v>429</v>
      </c>
      <c r="AD11" s="104" t="s">
        <v>429</v>
      </c>
      <c r="AE11" s="104" t="s">
        <v>429</v>
      </c>
      <c r="AF11" s="104" t="s">
        <v>429</v>
      </c>
      <c r="AG11" s="104" t="s">
        <v>429</v>
      </c>
      <c r="AH11" s="104" t="s">
        <v>429</v>
      </c>
      <c r="AI11" s="104" t="s">
        <v>429</v>
      </c>
      <c r="AJ11" s="104" t="s">
        <v>429</v>
      </c>
      <c r="AK11" s="104" t="s">
        <v>429</v>
      </c>
      <c r="AL11" s="104" t="s">
        <v>429</v>
      </c>
      <c r="AM11" s="104" t="s">
        <v>429</v>
      </c>
      <c r="AN11" s="104" t="s">
        <v>429</v>
      </c>
      <c r="AO11" s="104" t="s">
        <v>429</v>
      </c>
      <c r="AP11" s="104" t="s">
        <v>429</v>
      </c>
      <c r="AQ11" s="104" t="s">
        <v>429</v>
      </c>
      <c r="AR11" s="104" t="s">
        <v>429</v>
      </c>
    </row>
    <row r="12" spans="2:44" ht="38.700000000000003" customHeight="1" x14ac:dyDescent="0.25">
      <c r="B12" s="58">
        <v>6</v>
      </c>
      <c r="C12" s="93" t="s">
        <v>476</v>
      </c>
      <c r="D12" s="36" t="s">
        <v>79</v>
      </c>
      <c r="E12" s="36" t="s">
        <v>100</v>
      </c>
      <c r="F12" s="36" t="s">
        <v>79</v>
      </c>
      <c r="H12" s="104" t="s">
        <v>477</v>
      </c>
      <c r="I12" s="104" t="s">
        <v>477</v>
      </c>
      <c r="J12" s="104" t="s">
        <v>477</v>
      </c>
      <c r="K12" s="104" t="s">
        <v>477</v>
      </c>
      <c r="L12" s="104" t="s">
        <v>477</v>
      </c>
      <c r="M12" s="104" t="s">
        <v>477</v>
      </c>
      <c r="N12" s="104" t="s">
        <v>477</v>
      </c>
      <c r="O12" s="104" t="s">
        <v>477</v>
      </c>
      <c r="P12" s="104" t="s">
        <v>477</v>
      </c>
      <c r="Q12" s="104" t="s">
        <v>477</v>
      </c>
      <c r="R12" s="104" t="s">
        <v>477</v>
      </c>
      <c r="S12" s="104" t="s">
        <v>477</v>
      </c>
      <c r="T12" s="104" t="s">
        <v>477</v>
      </c>
      <c r="U12" s="104" t="s">
        <v>477</v>
      </c>
      <c r="V12" s="104" t="s">
        <v>477</v>
      </c>
      <c r="W12" s="104" t="s">
        <v>477</v>
      </c>
      <c r="X12" s="104" t="s">
        <v>477</v>
      </c>
      <c r="Y12" s="104" t="s">
        <v>477</v>
      </c>
      <c r="Z12" s="104" t="s">
        <v>477</v>
      </c>
      <c r="AA12" s="104" t="s">
        <v>429</v>
      </c>
      <c r="AB12" s="104" t="s">
        <v>429</v>
      </c>
      <c r="AC12" s="104" t="s">
        <v>429</v>
      </c>
      <c r="AD12" s="104" t="s">
        <v>429</v>
      </c>
      <c r="AE12" s="104" t="s">
        <v>429</v>
      </c>
      <c r="AF12" s="104" t="s">
        <v>429</v>
      </c>
      <c r="AG12" s="104" t="s">
        <v>429</v>
      </c>
      <c r="AH12" s="104" t="s">
        <v>429</v>
      </c>
      <c r="AI12" s="104" t="s">
        <v>429</v>
      </c>
      <c r="AJ12" s="104" t="s">
        <v>429</v>
      </c>
      <c r="AK12" s="104" t="s">
        <v>429</v>
      </c>
      <c r="AL12" s="104" t="s">
        <v>429</v>
      </c>
      <c r="AM12" s="104" t="s">
        <v>429</v>
      </c>
      <c r="AN12" s="104" t="s">
        <v>429</v>
      </c>
      <c r="AO12" s="104" t="s">
        <v>429</v>
      </c>
      <c r="AP12" s="104" t="s">
        <v>429</v>
      </c>
      <c r="AQ12" s="104" t="s">
        <v>429</v>
      </c>
      <c r="AR12" s="104" t="s">
        <v>429</v>
      </c>
    </row>
    <row r="13" spans="2:44" ht="39.6" x14ac:dyDescent="0.25">
      <c r="B13" s="58">
        <v>7</v>
      </c>
      <c r="C13" s="93" t="s">
        <v>478</v>
      </c>
      <c r="D13" s="36" t="s">
        <v>479</v>
      </c>
      <c r="E13" s="36" t="s">
        <v>104</v>
      </c>
      <c r="F13" s="36">
        <v>1</v>
      </c>
      <c r="H13" s="105">
        <v>5</v>
      </c>
      <c r="I13" s="105">
        <v>0</v>
      </c>
      <c r="J13" s="105">
        <v>2.1800000000000002</v>
      </c>
      <c r="K13" s="105">
        <v>10.8</v>
      </c>
      <c r="L13" s="105">
        <v>0.03</v>
      </c>
      <c r="M13" s="105">
        <v>8.6567206000000008E-2</v>
      </c>
      <c r="N13" s="105">
        <v>1.2985081000000001E-2</v>
      </c>
      <c r="O13" s="105">
        <v>6.9253759999999996E-3</v>
      </c>
      <c r="P13" s="105">
        <v>1.0712691999999999E-2</v>
      </c>
      <c r="Q13" s="105">
        <v>1.1794781000000001E-2</v>
      </c>
      <c r="R13" s="105">
        <v>3.895524E-3</v>
      </c>
      <c r="S13" s="105">
        <v>0.17270157800000002</v>
      </c>
      <c r="T13" s="105">
        <v>0.116865727</v>
      </c>
      <c r="U13" s="105">
        <v>0.43</v>
      </c>
      <c r="V13" s="105">
        <v>0.01</v>
      </c>
      <c r="W13" s="105">
        <v>0.03</v>
      </c>
      <c r="X13" s="105">
        <v>0.06</v>
      </c>
      <c r="Y13" s="105">
        <v>0</v>
      </c>
      <c r="Z13" s="105">
        <v>0</v>
      </c>
      <c r="AA13" s="105" t="s">
        <v>429</v>
      </c>
      <c r="AB13" s="105" t="s">
        <v>429</v>
      </c>
      <c r="AC13" s="105" t="s">
        <v>429</v>
      </c>
      <c r="AD13" s="105" t="s">
        <v>429</v>
      </c>
      <c r="AE13" s="105" t="s">
        <v>429</v>
      </c>
      <c r="AF13" s="105" t="s">
        <v>429</v>
      </c>
      <c r="AG13" s="105" t="s">
        <v>429</v>
      </c>
      <c r="AH13" s="105" t="s">
        <v>429</v>
      </c>
      <c r="AI13" s="105" t="s">
        <v>429</v>
      </c>
      <c r="AJ13" s="105" t="s">
        <v>429</v>
      </c>
      <c r="AK13" s="105" t="s">
        <v>429</v>
      </c>
      <c r="AL13" s="105" t="s">
        <v>429</v>
      </c>
      <c r="AM13" s="105" t="s">
        <v>429</v>
      </c>
      <c r="AN13" s="105" t="s">
        <v>429</v>
      </c>
      <c r="AO13" s="105" t="s">
        <v>429</v>
      </c>
      <c r="AP13" s="105" t="s">
        <v>429</v>
      </c>
      <c r="AQ13" s="105" t="s">
        <v>429</v>
      </c>
      <c r="AR13" s="105" t="s">
        <v>429</v>
      </c>
    </row>
    <row r="14" spans="2:44" ht="39.6" x14ac:dyDescent="0.25">
      <c r="B14" s="58">
        <v>8</v>
      </c>
      <c r="C14" s="93" t="s">
        <v>480</v>
      </c>
      <c r="D14" s="36" t="s">
        <v>481</v>
      </c>
      <c r="E14" s="36" t="s">
        <v>482</v>
      </c>
      <c r="F14" s="36">
        <v>2</v>
      </c>
      <c r="H14" s="106">
        <v>48478.997055671243</v>
      </c>
      <c r="I14" s="106">
        <v>0</v>
      </c>
      <c r="J14" s="106">
        <v>5035.6296378377547</v>
      </c>
      <c r="K14" s="106">
        <v>101034.73445940559</v>
      </c>
      <c r="L14" s="106">
        <v>243.10603691238057</v>
      </c>
      <c r="M14" s="106">
        <v>797.75270589848833</v>
      </c>
      <c r="N14" s="106">
        <v>125.90074071333063</v>
      </c>
      <c r="O14" s="106">
        <v>67.147056542683288</v>
      </c>
      <c r="P14" s="106">
        <v>100.21796218198131</v>
      </c>
      <c r="Q14" s="106">
        <v>99.220163830883649</v>
      </c>
      <c r="R14" s="106">
        <v>28.326890367729465</v>
      </c>
      <c r="S14" s="106">
        <v>1356.7966218140332</v>
      </c>
      <c r="T14" s="106">
        <v>967.91632022016233</v>
      </c>
      <c r="U14" s="106">
        <v>3434.7670475982136</v>
      </c>
      <c r="V14" s="106">
        <v>84.004622989183517</v>
      </c>
      <c r="W14" s="106">
        <v>243.50779713645227</v>
      </c>
      <c r="X14" s="106">
        <v>454.78488201866935</v>
      </c>
      <c r="Y14" s="106">
        <v>0</v>
      </c>
      <c r="Z14" s="106">
        <v>0</v>
      </c>
      <c r="AA14" s="106" t="s">
        <v>429</v>
      </c>
      <c r="AB14" s="106" t="s">
        <v>429</v>
      </c>
      <c r="AC14" s="106" t="s">
        <v>429</v>
      </c>
      <c r="AD14" s="106" t="s">
        <v>429</v>
      </c>
      <c r="AE14" s="106" t="s">
        <v>429</v>
      </c>
      <c r="AF14" s="106" t="s">
        <v>429</v>
      </c>
      <c r="AG14" s="106" t="s">
        <v>429</v>
      </c>
      <c r="AH14" s="106" t="s">
        <v>429</v>
      </c>
      <c r="AI14" s="106" t="s">
        <v>429</v>
      </c>
      <c r="AJ14" s="106" t="s">
        <v>429</v>
      </c>
      <c r="AK14" s="106" t="s">
        <v>429</v>
      </c>
      <c r="AL14" s="106" t="s">
        <v>429</v>
      </c>
      <c r="AM14" s="106" t="s">
        <v>429</v>
      </c>
      <c r="AN14" s="106" t="s">
        <v>429</v>
      </c>
      <c r="AO14" s="106" t="s">
        <v>429</v>
      </c>
      <c r="AP14" s="106" t="s">
        <v>429</v>
      </c>
      <c r="AQ14" s="106" t="s">
        <v>429</v>
      </c>
      <c r="AR14" s="106" t="s">
        <v>429</v>
      </c>
    </row>
    <row r="15" spans="2:44" ht="39.6" x14ac:dyDescent="0.25">
      <c r="B15" s="58">
        <v>9</v>
      </c>
      <c r="C15" s="93" t="s">
        <v>483</v>
      </c>
      <c r="D15" s="36" t="s">
        <v>484</v>
      </c>
      <c r="E15" s="36" t="s">
        <v>485</v>
      </c>
      <c r="F15" s="36">
        <v>2</v>
      </c>
      <c r="H15" s="106">
        <v>2983.0132570297374</v>
      </c>
      <c r="I15" s="106">
        <v>0</v>
      </c>
      <c r="J15" s="106">
        <v>0</v>
      </c>
      <c r="K15" s="106">
        <v>5984.9906944432323</v>
      </c>
      <c r="L15" s="106">
        <v>0</v>
      </c>
      <c r="M15" s="106">
        <v>2480.6763718264137</v>
      </c>
      <c r="N15" s="106">
        <v>136.18421499105409</v>
      </c>
      <c r="O15" s="106">
        <v>122.25117649361951</v>
      </c>
      <c r="P15" s="106">
        <v>0</v>
      </c>
      <c r="Q15" s="106">
        <v>634.54209696179657</v>
      </c>
      <c r="R15" s="106">
        <v>241.15789980208586</v>
      </c>
      <c r="S15" s="106">
        <v>10253.886943393356</v>
      </c>
      <c r="T15" s="106">
        <v>11504.872187274916</v>
      </c>
      <c r="U15" s="106">
        <v>0</v>
      </c>
      <c r="V15" s="106">
        <v>0</v>
      </c>
      <c r="W15" s="106">
        <v>0</v>
      </c>
      <c r="X15" s="106">
        <v>0</v>
      </c>
      <c r="Y15" s="106">
        <v>0</v>
      </c>
      <c r="Z15" s="106">
        <v>0</v>
      </c>
      <c r="AA15" s="106" t="s">
        <v>429</v>
      </c>
      <c r="AB15" s="106" t="s">
        <v>429</v>
      </c>
      <c r="AC15" s="106" t="s">
        <v>429</v>
      </c>
      <c r="AD15" s="106" t="s">
        <v>429</v>
      </c>
      <c r="AE15" s="106" t="s">
        <v>429</v>
      </c>
      <c r="AF15" s="106" t="s">
        <v>429</v>
      </c>
      <c r="AG15" s="106" t="s">
        <v>429</v>
      </c>
      <c r="AH15" s="106" t="s">
        <v>429</v>
      </c>
      <c r="AI15" s="106" t="s">
        <v>429</v>
      </c>
      <c r="AJ15" s="106" t="s">
        <v>429</v>
      </c>
      <c r="AK15" s="106" t="s">
        <v>429</v>
      </c>
      <c r="AL15" s="106" t="s">
        <v>429</v>
      </c>
      <c r="AM15" s="106" t="s">
        <v>429</v>
      </c>
      <c r="AN15" s="106" t="s">
        <v>429</v>
      </c>
      <c r="AO15" s="106" t="s">
        <v>429</v>
      </c>
      <c r="AP15" s="106" t="s">
        <v>429</v>
      </c>
      <c r="AQ15" s="106" t="s">
        <v>429</v>
      </c>
      <c r="AR15" s="106" t="s">
        <v>429</v>
      </c>
    </row>
    <row r="16" spans="2:44" ht="39.6" x14ac:dyDescent="0.25">
      <c r="B16" s="58">
        <v>10</v>
      </c>
      <c r="C16" s="93" t="s">
        <v>486</v>
      </c>
      <c r="D16" s="36" t="s">
        <v>487</v>
      </c>
      <c r="E16" s="36" t="s">
        <v>485</v>
      </c>
      <c r="F16" s="36">
        <v>2</v>
      </c>
      <c r="H16" s="106">
        <v>1502.0308246805121</v>
      </c>
      <c r="I16" s="106">
        <v>733.77570440574777</v>
      </c>
      <c r="J16" s="106">
        <v>105.81340649069654</v>
      </c>
      <c r="K16" s="106">
        <v>5951.5942171355427</v>
      </c>
      <c r="L16" s="106">
        <v>180.4219197035884</v>
      </c>
      <c r="M16" s="106">
        <v>1038.7266245264452</v>
      </c>
      <c r="N16" s="106">
        <v>40.579583965521365</v>
      </c>
      <c r="O16" s="106">
        <v>186.69287144533604</v>
      </c>
      <c r="P16" s="106">
        <v>1048.4811762033928</v>
      </c>
      <c r="Q16" s="106">
        <v>291.10402356459366</v>
      </c>
      <c r="R16" s="106">
        <v>107.78878350119768</v>
      </c>
      <c r="S16" s="106">
        <v>0</v>
      </c>
      <c r="T16" s="106">
        <v>0</v>
      </c>
      <c r="U16" s="106">
        <v>3081.1936307869264</v>
      </c>
      <c r="V16" s="106">
        <v>141.8628672588101</v>
      </c>
      <c r="W16" s="106">
        <v>846.86902650000081</v>
      </c>
      <c r="X16" s="106">
        <v>239.48241401032513</v>
      </c>
      <c r="Y16" s="106">
        <v>6.4603092198127969</v>
      </c>
      <c r="Z16" s="106">
        <v>20.739100018445352</v>
      </c>
      <c r="AA16" s="106" t="s">
        <v>429</v>
      </c>
      <c r="AB16" s="106" t="s">
        <v>429</v>
      </c>
      <c r="AC16" s="106" t="s">
        <v>429</v>
      </c>
      <c r="AD16" s="106" t="s">
        <v>429</v>
      </c>
      <c r="AE16" s="106" t="s">
        <v>429</v>
      </c>
      <c r="AF16" s="106" t="s">
        <v>429</v>
      </c>
      <c r="AG16" s="106" t="s">
        <v>429</v>
      </c>
      <c r="AH16" s="106" t="s">
        <v>429</v>
      </c>
      <c r="AI16" s="106" t="s">
        <v>429</v>
      </c>
      <c r="AJ16" s="106" t="s">
        <v>429</v>
      </c>
      <c r="AK16" s="106" t="s">
        <v>429</v>
      </c>
      <c r="AL16" s="106" t="s">
        <v>429</v>
      </c>
      <c r="AM16" s="106" t="s">
        <v>429</v>
      </c>
      <c r="AN16" s="106" t="s">
        <v>429</v>
      </c>
      <c r="AO16" s="106" t="s">
        <v>429</v>
      </c>
      <c r="AP16" s="106" t="s">
        <v>429</v>
      </c>
      <c r="AQ16" s="106" t="s">
        <v>429</v>
      </c>
      <c r="AR16" s="106" t="s">
        <v>429</v>
      </c>
    </row>
    <row r="17" spans="1:44" ht="39.6" x14ac:dyDescent="0.25">
      <c r="B17" s="58">
        <v>11</v>
      </c>
      <c r="C17" s="93" t="s">
        <v>488</v>
      </c>
      <c r="D17" s="36" t="s">
        <v>489</v>
      </c>
      <c r="E17" s="36" t="s">
        <v>485</v>
      </c>
      <c r="F17" s="36">
        <v>2</v>
      </c>
      <c r="H17" s="106">
        <v>0</v>
      </c>
      <c r="I17" s="106">
        <v>0</v>
      </c>
      <c r="J17" s="106">
        <v>0</v>
      </c>
      <c r="K17" s="106">
        <v>0</v>
      </c>
      <c r="L17" s="106">
        <v>0</v>
      </c>
      <c r="M17" s="106">
        <v>0</v>
      </c>
      <c r="N17" s="106">
        <v>0</v>
      </c>
      <c r="O17" s="106">
        <v>0</v>
      </c>
      <c r="P17" s="106">
        <v>0</v>
      </c>
      <c r="Q17" s="106">
        <v>0</v>
      </c>
      <c r="R17" s="106">
        <v>0</v>
      </c>
      <c r="S17" s="106">
        <v>0</v>
      </c>
      <c r="T17" s="106">
        <v>0</v>
      </c>
      <c r="U17" s="106">
        <v>0</v>
      </c>
      <c r="V17" s="106">
        <v>0</v>
      </c>
      <c r="W17" s="106">
        <v>0</v>
      </c>
      <c r="X17" s="106">
        <v>0</v>
      </c>
      <c r="Y17" s="106">
        <v>0</v>
      </c>
      <c r="Z17" s="106">
        <v>0</v>
      </c>
      <c r="AA17" s="106" t="s">
        <v>429</v>
      </c>
      <c r="AB17" s="106" t="s">
        <v>429</v>
      </c>
      <c r="AC17" s="106" t="s">
        <v>429</v>
      </c>
      <c r="AD17" s="106" t="s">
        <v>429</v>
      </c>
      <c r="AE17" s="106" t="s">
        <v>429</v>
      </c>
      <c r="AF17" s="106" t="s">
        <v>429</v>
      </c>
      <c r="AG17" s="106" t="s">
        <v>429</v>
      </c>
      <c r="AH17" s="106" t="s">
        <v>429</v>
      </c>
      <c r="AI17" s="106" t="s">
        <v>429</v>
      </c>
      <c r="AJ17" s="106" t="s">
        <v>429</v>
      </c>
      <c r="AK17" s="106" t="s">
        <v>429</v>
      </c>
      <c r="AL17" s="106" t="s">
        <v>429</v>
      </c>
      <c r="AM17" s="106" t="s">
        <v>429</v>
      </c>
      <c r="AN17" s="106" t="s">
        <v>429</v>
      </c>
      <c r="AO17" s="106" t="s">
        <v>429</v>
      </c>
      <c r="AP17" s="106" t="s">
        <v>429</v>
      </c>
      <c r="AQ17" s="106" t="s">
        <v>429</v>
      </c>
      <c r="AR17" s="106" t="s">
        <v>429</v>
      </c>
    </row>
    <row r="18" spans="1:44" ht="39.6" x14ac:dyDescent="0.25">
      <c r="B18" s="58">
        <v>12</v>
      </c>
      <c r="C18" s="93" t="s">
        <v>490</v>
      </c>
      <c r="D18" s="36" t="s">
        <v>491</v>
      </c>
      <c r="E18" s="36" t="s">
        <v>485</v>
      </c>
      <c r="F18" s="36">
        <v>2</v>
      </c>
      <c r="H18" s="106">
        <v>0</v>
      </c>
      <c r="I18" s="106">
        <v>0</v>
      </c>
      <c r="J18" s="106">
        <v>0</v>
      </c>
      <c r="K18" s="106">
        <v>0</v>
      </c>
      <c r="L18" s="106">
        <v>0</v>
      </c>
      <c r="M18" s="106">
        <v>0</v>
      </c>
      <c r="N18" s="106">
        <v>0</v>
      </c>
      <c r="O18" s="106">
        <v>0</v>
      </c>
      <c r="P18" s="106">
        <v>0</v>
      </c>
      <c r="Q18" s="106">
        <v>0</v>
      </c>
      <c r="R18" s="106">
        <v>0</v>
      </c>
      <c r="S18" s="106">
        <v>0</v>
      </c>
      <c r="T18" s="106">
        <v>0</v>
      </c>
      <c r="U18" s="106">
        <v>0</v>
      </c>
      <c r="V18" s="106">
        <v>0</v>
      </c>
      <c r="W18" s="106">
        <v>0</v>
      </c>
      <c r="X18" s="106">
        <v>0</v>
      </c>
      <c r="Y18" s="106">
        <v>0</v>
      </c>
      <c r="Z18" s="106">
        <v>0</v>
      </c>
      <c r="AA18" s="106" t="s">
        <v>429</v>
      </c>
      <c r="AB18" s="106" t="s">
        <v>429</v>
      </c>
      <c r="AC18" s="106" t="s">
        <v>429</v>
      </c>
      <c r="AD18" s="106" t="s">
        <v>429</v>
      </c>
      <c r="AE18" s="106" t="s">
        <v>429</v>
      </c>
      <c r="AF18" s="106" t="s">
        <v>429</v>
      </c>
      <c r="AG18" s="106" t="s">
        <v>429</v>
      </c>
      <c r="AH18" s="106" t="s">
        <v>429</v>
      </c>
      <c r="AI18" s="106" t="s">
        <v>429</v>
      </c>
      <c r="AJ18" s="106" t="s">
        <v>429</v>
      </c>
      <c r="AK18" s="106" t="s">
        <v>429</v>
      </c>
      <c r="AL18" s="106" t="s">
        <v>429</v>
      </c>
      <c r="AM18" s="106" t="s">
        <v>429</v>
      </c>
      <c r="AN18" s="106" t="s">
        <v>429</v>
      </c>
      <c r="AO18" s="106" t="s">
        <v>429</v>
      </c>
      <c r="AP18" s="106" t="s">
        <v>429</v>
      </c>
      <c r="AQ18" s="106" t="s">
        <v>429</v>
      </c>
      <c r="AR18" s="106" t="s">
        <v>429</v>
      </c>
    </row>
    <row r="19" spans="1:44" ht="39.6" x14ac:dyDescent="0.25">
      <c r="B19" s="58">
        <v>13</v>
      </c>
      <c r="C19" s="93" t="s">
        <v>492</v>
      </c>
      <c r="D19" s="36" t="s">
        <v>493</v>
      </c>
      <c r="E19" s="36" t="s">
        <v>485</v>
      </c>
      <c r="F19" s="36">
        <v>2</v>
      </c>
      <c r="H19" s="106">
        <v>0</v>
      </c>
      <c r="I19" s="106">
        <v>0</v>
      </c>
      <c r="J19" s="106">
        <v>0</v>
      </c>
      <c r="K19" s="106">
        <v>0</v>
      </c>
      <c r="L19" s="106">
        <v>0</v>
      </c>
      <c r="M19" s="106">
        <v>0</v>
      </c>
      <c r="N19" s="106">
        <v>0</v>
      </c>
      <c r="O19" s="106">
        <v>0</v>
      </c>
      <c r="P19" s="106">
        <v>0</v>
      </c>
      <c r="Q19" s="106">
        <v>0</v>
      </c>
      <c r="R19" s="106">
        <v>0</v>
      </c>
      <c r="S19" s="106">
        <v>0</v>
      </c>
      <c r="T19" s="106">
        <v>0</v>
      </c>
      <c r="U19" s="106">
        <v>0</v>
      </c>
      <c r="V19" s="106">
        <v>0</v>
      </c>
      <c r="W19" s="106">
        <v>0</v>
      </c>
      <c r="X19" s="106">
        <v>0</v>
      </c>
      <c r="Y19" s="106">
        <v>0</v>
      </c>
      <c r="Z19" s="106">
        <v>0</v>
      </c>
      <c r="AA19" s="106" t="s">
        <v>429</v>
      </c>
      <c r="AB19" s="106" t="s">
        <v>429</v>
      </c>
      <c r="AC19" s="106" t="s">
        <v>429</v>
      </c>
      <c r="AD19" s="106" t="s">
        <v>429</v>
      </c>
      <c r="AE19" s="106" t="s">
        <v>429</v>
      </c>
      <c r="AF19" s="106" t="s">
        <v>429</v>
      </c>
      <c r="AG19" s="106" t="s">
        <v>429</v>
      </c>
      <c r="AH19" s="106" t="s">
        <v>429</v>
      </c>
      <c r="AI19" s="106" t="s">
        <v>429</v>
      </c>
      <c r="AJ19" s="106" t="s">
        <v>429</v>
      </c>
      <c r="AK19" s="106" t="s">
        <v>429</v>
      </c>
      <c r="AL19" s="106" t="s">
        <v>429</v>
      </c>
      <c r="AM19" s="106" t="s">
        <v>429</v>
      </c>
      <c r="AN19" s="106" t="s">
        <v>429</v>
      </c>
      <c r="AO19" s="106" t="s">
        <v>429</v>
      </c>
      <c r="AP19" s="106" t="s">
        <v>429</v>
      </c>
      <c r="AQ19" s="106" t="s">
        <v>429</v>
      </c>
      <c r="AR19" s="106" t="s">
        <v>429</v>
      </c>
    </row>
    <row r="20" spans="1:44" ht="39.6" x14ac:dyDescent="0.25">
      <c r="B20" s="58">
        <v>14</v>
      </c>
      <c r="C20" s="93" t="s">
        <v>494</v>
      </c>
      <c r="D20" s="36" t="s">
        <v>495</v>
      </c>
      <c r="E20" s="36" t="s">
        <v>485</v>
      </c>
      <c r="F20" s="36">
        <v>2</v>
      </c>
      <c r="H20" s="106">
        <v>4485.0440817102499</v>
      </c>
      <c r="I20" s="106">
        <v>733.77570440574777</v>
      </c>
      <c r="J20" s="106">
        <v>105.81340649069654</v>
      </c>
      <c r="K20" s="106">
        <v>11936.584911578775</v>
      </c>
      <c r="L20" s="106">
        <v>180.4219197035884</v>
      </c>
      <c r="M20" s="106">
        <v>3519.4029963528592</v>
      </c>
      <c r="N20" s="106">
        <v>176.76379895657544</v>
      </c>
      <c r="O20" s="106">
        <v>308.94404793895558</v>
      </c>
      <c r="P20" s="106">
        <v>1048.4811762033928</v>
      </c>
      <c r="Q20" s="106">
        <v>925.64612052639018</v>
      </c>
      <c r="R20" s="106">
        <v>348.94668330328352</v>
      </c>
      <c r="S20" s="106">
        <v>10253.886943393356</v>
      </c>
      <c r="T20" s="106">
        <v>11504.872187274916</v>
      </c>
      <c r="U20" s="106">
        <v>3081.1936307869264</v>
      </c>
      <c r="V20" s="106">
        <v>141.8628672588101</v>
      </c>
      <c r="W20" s="106">
        <v>846.86902650000081</v>
      </c>
      <c r="X20" s="106">
        <v>239.48241401032513</v>
      </c>
      <c r="Y20" s="106">
        <v>6.4603092198127969</v>
      </c>
      <c r="Z20" s="106">
        <v>20.739100018445352</v>
      </c>
      <c r="AA20" s="106" t="s">
        <v>429</v>
      </c>
      <c r="AB20" s="106" t="s">
        <v>429</v>
      </c>
      <c r="AC20" s="106" t="s">
        <v>429</v>
      </c>
      <c r="AD20" s="106" t="s">
        <v>429</v>
      </c>
      <c r="AE20" s="106" t="s">
        <v>429</v>
      </c>
      <c r="AF20" s="106" t="s">
        <v>429</v>
      </c>
      <c r="AG20" s="106" t="s">
        <v>429</v>
      </c>
      <c r="AH20" s="106" t="s">
        <v>429</v>
      </c>
      <c r="AI20" s="106" t="s">
        <v>429</v>
      </c>
      <c r="AJ20" s="106" t="s">
        <v>429</v>
      </c>
      <c r="AK20" s="106" t="s">
        <v>429</v>
      </c>
      <c r="AL20" s="106" t="s">
        <v>429</v>
      </c>
      <c r="AM20" s="106" t="s">
        <v>429</v>
      </c>
      <c r="AN20" s="106" t="s">
        <v>429</v>
      </c>
      <c r="AO20" s="106" t="s">
        <v>429</v>
      </c>
      <c r="AP20" s="106" t="s">
        <v>429</v>
      </c>
      <c r="AQ20" s="106" t="s">
        <v>429</v>
      </c>
      <c r="AR20" s="106" t="s">
        <v>429</v>
      </c>
    </row>
    <row r="21" spans="1:44" ht="39.6" x14ac:dyDescent="0.25">
      <c r="B21" s="58">
        <v>15</v>
      </c>
      <c r="C21" s="93" t="s">
        <v>496</v>
      </c>
      <c r="D21" s="36" t="s">
        <v>497</v>
      </c>
      <c r="E21" s="36" t="s">
        <v>498</v>
      </c>
      <c r="F21" s="36">
        <v>2</v>
      </c>
      <c r="H21" s="106">
        <v>9.2515199449357706</v>
      </c>
      <c r="I21" s="106">
        <v>0</v>
      </c>
      <c r="J21" s="106">
        <v>2.1012944577101917</v>
      </c>
      <c r="K21" s="106">
        <v>11.814337886318429</v>
      </c>
      <c r="L21" s="106">
        <v>74.215318547854679</v>
      </c>
      <c r="M21" s="106">
        <v>441.16465796114682</v>
      </c>
      <c r="N21" s="106">
        <v>140.39933200953701</v>
      </c>
      <c r="O21" s="106">
        <v>460.100656448834</v>
      </c>
      <c r="P21" s="106">
        <v>1046.2008539941201</v>
      </c>
      <c r="Q21" s="106">
        <v>932.92137886822354</v>
      </c>
      <c r="R21" s="106">
        <v>1231.8566520129236</v>
      </c>
      <c r="S21" s="106">
        <v>755.74236982429522</v>
      </c>
      <c r="T21" s="106">
        <v>1188.6226057907586</v>
      </c>
      <c r="U21" s="106">
        <v>89.706043760419618</v>
      </c>
      <c r="V21" s="106">
        <v>168.87507164585031</v>
      </c>
      <c r="W21" s="106">
        <v>347.77901835539518</v>
      </c>
      <c r="X21" s="106">
        <v>52.658393776707413</v>
      </c>
      <c r="Y21" s="106">
        <v>0</v>
      </c>
      <c r="Z21" s="106">
        <v>0</v>
      </c>
      <c r="AA21" s="106" t="s">
        <v>429</v>
      </c>
      <c r="AB21" s="106" t="s">
        <v>429</v>
      </c>
      <c r="AC21" s="106" t="s">
        <v>429</v>
      </c>
      <c r="AD21" s="106" t="s">
        <v>429</v>
      </c>
      <c r="AE21" s="106" t="s">
        <v>429</v>
      </c>
      <c r="AF21" s="106" t="s">
        <v>429</v>
      </c>
      <c r="AG21" s="106" t="s">
        <v>429</v>
      </c>
      <c r="AH21" s="106" t="s">
        <v>429</v>
      </c>
      <c r="AI21" s="106" t="s">
        <v>429</v>
      </c>
      <c r="AJ21" s="106" t="s">
        <v>429</v>
      </c>
      <c r="AK21" s="106" t="s">
        <v>429</v>
      </c>
      <c r="AL21" s="106" t="s">
        <v>429</v>
      </c>
      <c r="AM21" s="106" t="s">
        <v>429</v>
      </c>
      <c r="AN21" s="106" t="s">
        <v>429</v>
      </c>
      <c r="AO21" s="106" t="s">
        <v>429</v>
      </c>
      <c r="AP21" s="106" t="s">
        <v>429</v>
      </c>
      <c r="AQ21" s="106" t="s">
        <v>429</v>
      </c>
      <c r="AR21" s="106" t="s">
        <v>429</v>
      </c>
    </row>
    <row r="22" spans="1:44" ht="39.6" x14ac:dyDescent="0.25">
      <c r="B22" s="58">
        <v>16</v>
      </c>
      <c r="C22" s="93" t="s">
        <v>499</v>
      </c>
      <c r="D22" s="36" t="s">
        <v>500</v>
      </c>
      <c r="E22" s="36" t="s">
        <v>498</v>
      </c>
      <c r="F22" s="36">
        <v>2</v>
      </c>
      <c r="H22" s="106">
        <v>9.2515199449357706</v>
      </c>
      <c r="I22" s="106">
        <v>0</v>
      </c>
      <c r="J22" s="106">
        <v>2.1012944577101917</v>
      </c>
      <c r="K22" s="106">
        <v>11.814337886318429</v>
      </c>
      <c r="L22" s="106">
        <v>74.215318547854679</v>
      </c>
      <c r="M22" s="106">
        <v>441.16465796114682</v>
      </c>
      <c r="N22" s="106">
        <v>140.39933200953701</v>
      </c>
      <c r="O22" s="106">
        <v>460.100656448834</v>
      </c>
      <c r="P22" s="106">
        <v>1046.2008539941201</v>
      </c>
      <c r="Q22" s="106">
        <v>932.92137886822354</v>
      </c>
      <c r="R22" s="106">
        <v>1231.8566520129236</v>
      </c>
      <c r="S22" s="106">
        <v>755.74236982429522</v>
      </c>
      <c r="T22" s="106">
        <v>1188.6226057907586</v>
      </c>
      <c r="U22" s="106">
        <v>89.706043760419618</v>
      </c>
      <c r="V22" s="106">
        <v>168.87507164585031</v>
      </c>
      <c r="W22" s="106">
        <v>347.77901835539518</v>
      </c>
      <c r="X22" s="106">
        <v>52.658393776707413</v>
      </c>
      <c r="Y22" s="106">
        <v>0</v>
      </c>
      <c r="Z22" s="106">
        <v>0</v>
      </c>
      <c r="AA22" s="106" t="s">
        <v>429</v>
      </c>
      <c r="AB22" s="106" t="s">
        <v>429</v>
      </c>
      <c r="AC22" s="106" t="s">
        <v>429</v>
      </c>
      <c r="AD22" s="106" t="s">
        <v>429</v>
      </c>
      <c r="AE22" s="106" t="s">
        <v>429</v>
      </c>
      <c r="AF22" s="106" t="s">
        <v>429</v>
      </c>
      <c r="AG22" s="106" t="s">
        <v>429</v>
      </c>
      <c r="AH22" s="106" t="s">
        <v>429</v>
      </c>
      <c r="AI22" s="106" t="s">
        <v>429</v>
      </c>
      <c r="AJ22" s="106" t="s">
        <v>429</v>
      </c>
      <c r="AK22" s="106" t="s">
        <v>429</v>
      </c>
      <c r="AL22" s="106" t="s">
        <v>429</v>
      </c>
      <c r="AM22" s="106" t="s">
        <v>429</v>
      </c>
      <c r="AN22" s="106" t="s">
        <v>429</v>
      </c>
      <c r="AO22" s="106" t="s">
        <v>429</v>
      </c>
      <c r="AP22" s="106" t="s">
        <v>429</v>
      </c>
      <c r="AQ22" s="106" t="s">
        <v>429</v>
      </c>
      <c r="AR22" s="106" t="s">
        <v>429</v>
      </c>
    </row>
    <row r="23" spans="1:44" ht="39.6" x14ac:dyDescent="0.25">
      <c r="B23" s="58">
        <v>17</v>
      </c>
      <c r="C23" s="93" t="s">
        <v>501</v>
      </c>
      <c r="D23" s="36" t="s">
        <v>502</v>
      </c>
      <c r="E23" s="36" t="s">
        <v>503</v>
      </c>
      <c r="F23" s="36" t="s">
        <v>79</v>
      </c>
      <c r="H23" s="104">
        <v>0</v>
      </c>
      <c r="I23" s="104">
        <v>0</v>
      </c>
      <c r="J23" s="104">
        <v>0</v>
      </c>
      <c r="K23" s="104">
        <v>0</v>
      </c>
      <c r="L23" s="104">
        <v>0</v>
      </c>
      <c r="M23" s="104">
        <v>0</v>
      </c>
      <c r="N23" s="104">
        <v>0</v>
      </c>
      <c r="O23" s="104">
        <v>0</v>
      </c>
      <c r="P23" s="104">
        <v>0</v>
      </c>
      <c r="Q23" s="104">
        <v>0</v>
      </c>
      <c r="R23" s="104">
        <v>0</v>
      </c>
      <c r="S23" s="104">
        <v>0</v>
      </c>
      <c r="T23" s="104">
        <v>0</v>
      </c>
      <c r="U23" s="104">
        <v>0</v>
      </c>
      <c r="V23" s="104">
        <v>0</v>
      </c>
      <c r="W23" s="104">
        <v>0</v>
      </c>
      <c r="X23" s="104">
        <v>0</v>
      </c>
      <c r="Y23" s="104">
        <v>0</v>
      </c>
      <c r="Z23" s="104">
        <v>0</v>
      </c>
      <c r="AA23" s="104" t="s">
        <v>429</v>
      </c>
      <c r="AB23" s="104" t="s">
        <v>429</v>
      </c>
      <c r="AC23" s="104" t="s">
        <v>429</v>
      </c>
      <c r="AD23" s="104" t="s">
        <v>429</v>
      </c>
      <c r="AE23" s="104" t="s">
        <v>429</v>
      </c>
      <c r="AF23" s="104" t="s">
        <v>429</v>
      </c>
      <c r="AG23" s="104" t="s">
        <v>429</v>
      </c>
      <c r="AH23" s="104" t="s">
        <v>429</v>
      </c>
      <c r="AI23" s="104" t="s">
        <v>429</v>
      </c>
      <c r="AJ23" s="104" t="s">
        <v>429</v>
      </c>
      <c r="AK23" s="104" t="s">
        <v>429</v>
      </c>
      <c r="AL23" s="104" t="s">
        <v>429</v>
      </c>
      <c r="AM23" s="104" t="s">
        <v>429</v>
      </c>
      <c r="AN23" s="104" t="s">
        <v>429</v>
      </c>
      <c r="AO23" s="104" t="s">
        <v>429</v>
      </c>
      <c r="AP23" s="104" t="s">
        <v>429</v>
      </c>
      <c r="AQ23" s="104" t="s">
        <v>429</v>
      </c>
      <c r="AR23" s="104" t="s">
        <v>429</v>
      </c>
    </row>
    <row r="24" spans="1:44" ht="39.6" x14ac:dyDescent="0.25">
      <c r="A24" s="5"/>
      <c r="B24" s="58">
        <v>18</v>
      </c>
      <c r="C24" s="93" t="s">
        <v>504</v>
      </c>
      <c r="D24" s="36" t="s">
        <v>505</v>
      </c>
      <c r="E24" s="36" t="s">
        <v>503</v>
      </c>
      <c r="F24" s="36" t="s">
        <v>79</v>
      </c>
      <c r="G24" s="5"/>
      <c r="H24" s="104">
        <v>0</v>
      </c>
      <c r="I24" s="104">
        <v>0</v>
      </c>
      <c r="J24" s="104">
        <v>0</v>
      </c>
      <c r="K24" s="104">
        <v>0</v>
      </c>
      <c r="L24" s="104">
        <v>0</v>
      </c>
      <c r="M24" s="104">
        <v>0</v>
      </c>
      <c r="N24" s="104">
        <v>0</v>
      </c>
      <c r="O24" s="104">
        <v>0</v>
      </c>
      <c r="P24" s="104">
        <v>0</v>
      </c>
      <c r="Q24" s="104">
        <v>0</v>
      </c>
      <c r="R24" s="104">
        <v>0</v>
      </c>
      <c r="S24" s="104">
        <v>0</v>
      </c>
      <c r="T24" s="104">
        <v>0</v>
      </c>
      <c r="U24" s="104">
        <v>0</v>
      </c>
      <c r="V24" s="104">
        <v>0</v>
      </c>
      <c r="W24" s="104">
        <v>0</v>
      </c>
      <c r="X24" s="104">
        <v>0</v>
      </c>
      <c r="Y24" s="104">
        <v>0</v>
      </c>
      <c r="Z24" s="104">
        <v>0</v>
      </c>
      <c r="AA24" s="104" t="s">
        <v>429</v>
      </c>
      <c r="AB24" s="104" t="s">
        <v>429</v>
      </c>
      <c r="AC24" s="104" t="s">
        <v>429</v>
      </c>
      <c r="AD24" s="104" t="s">
        <v>429</v>
      </c>
      <c r="AE24" s="104" t="s">
        <v>429</v>
      </c>
      <c r="AF24" s="104" t="s">
        <v>429</v>
      </c>
      <c r="AG24" s="104" t="s">
        <v>429</v>
      </c>
      <c r="AH24" s="104" t="s">
        <v>429</v>
      </c>
      <c r="AI24" s="104" t="s">
        <v>429</v>
      </c>
      <c r="AJ24" s="104" t="s">
        <v>429</v>
      </c>
      <c r="AK24" s="104" t="s">
        <v>429</v>
      </c>
      <c r="AL24" s="104" t="s">
        <v>429</v>
      </c>
      <c r="AM24" s="104" t="s">
        <v>429</v>
      </c>
      <c r="AN24" s="104" t="s">
        <v>429</v>
      </c>
      <c r="AO24" s="104" t="s">
        <v>429</v>
      </c>
      <c r="AP24" s="104" t="s">
        <v>429</v>
      </c>
      <c r="AQ24" s="104" t="s">
        <v>429</v>
      </c>
      <c r="AR24" s="104" t="s">
        <v>429</v>
      </c>
    </row>
    <row r="25" spans="1:44" x14ac:dyDescent="0.25"/>
    <row r="26" spans="1:44" x14ac:dyDescent="0.25"/>
    <row r="27" spans="1:44" x14ac:dyDescent="0.25"/>
    <row r="28" spans="1:44" x14ac:dyDescent="0.25">
      <c r="B28" s="47" t="s">
        <v>117</v>
      </c>
    </row>
    <row r="29" spans="1:44" x14ac:dyDescent="0.25"/>
    <row r="30" spans="1:44" x14ac:dyDescent="0.25">
      <c r="B30" s="48"/>
      <c r="C30" t="s">
        <v>118</v>
      </c>
    </row>
    <row r="31" spans="1:44" x14ac:dyDescent="0.25"/>
    <row r="32" spans="1:44" x14ac:dyDescent="0.25">
      <c r="B32" s="49"/>
      <c r="C32" t="s">
        <v>119</v>
      </c>
    </row>
    <row r="33" spans="2:9" x14ac:dyDescent="0.25"/>
    <row r="34" spans="2:9" x14ac:dyDescent="0.25"/>
    <row r="35" spans="2:9" x14ac:dyDescent="0.25"/>
    <row r="36" spans="2:9" ht="14.4" x14ac:dyDescent="0.3">
      <c r="B36" s="130" t="s">
        <v>506</v>
      </c>
      <c r="C36" s="131"/>
      <c r="D36" s="131"/>
      <c r="E36" s="131"/>
      <c r="F36" s="131"/>
      <c r="G36" s="131"/>
      <c r="H36" s="131"/>
      <c r="I36" s="132"/>
    </row>
    <row r="37" spans="2:9" x14ac:dyDescent="0.25"/>
    <row r="38" spans="2:9" s="6" customFormat="1" x14ac:dyDescent="0.25">
      <c r="B38" s="50" t="s">
        <v>72</v>
      </c>
      <c r="C38" s="133" t="s">
        <v>122</v>
      </c>
      <c r="D38" s="133"/>
      <c r="E38" s="133"/>
      <c r="F38" s="133"/>
      <c r="G38" s="133"/>
      <c r="H38" s="133"/>
      <c r="I38" s="133"/>
    </row>
    <row r="39" spans="2:9" s="6" customFormat="1" ht="42" customHeight="1" x14ac:dyDescent="0.25">
      <c r="B39" s="51">
        <v>1</v>
      </c>
      <c r="C39" s="126" t="s">
        <v>507</v>
      </c>
      <c r="D39" s="113"/>
      <c r="E39" s="113"/>
      <c r="F39" s="113"/>
      <c r="G39" s="113"/>
      <c r="H39" s="113"/>
      <c r="I39" s="113"/>
    </row>
    <row r="40" spans="2:9" s="6" customFormat="1" ht="25.5" customHeight="1" x14ac:dyDescent="0.25">
      <c r="B40" s="51">
        <v>2</v>
      </c>
      <c r="C40" s="126" t="s">
        <v>508</v>
      </c>
      <c r="D40" s="113"/>
      <c r="E40" s="113"/>
      <c r="F40" s="113"/>
      <c r="G40" s="113"/>
      <c r="H40" s="113"/>
      <c r="I40" s="113"/>
    </row>
    <row r="41" spans="2:9" s="6" customFormat="1" ht="27" customHeight="1" x14ac:dyDescent="0.25">
      <c r="B41" s="51">
        <v>3</v>
      </c>
      <c r="C41" s="126" t="s">
        <v>509</v>
      </c>
      <c r="D41" s="113"/>
      <c r="E41" s="113"/>
      <c r="F41" s="113"/>
      <c r="G41" s="113"/>
      <c r="H41" s="113"/>
      <c r="I41" s="113"/>
    </row>
    <row r="42" spans="2:9" s="6" customFormat="1" ht="40.5" customHeight="1" x14ac:dyDescent="0.25">
      <c r="B42" s="51">
        <v>4</v>
      </c>
      <c r="C42" s="126" t="s">
        <v>510</v>
      </c>
      <c r="D42" s="113"/>
      <c r="E42" s="113"/>
      <c r="F42" s="113"/>
      <c r="G42" s="113"/>
      <c r="H42" s="113"/>
      <c r="I42" s="113"/>
    </row>
    <row r="43" spans="2:9" s="6" customFormat="1" ht="40.5" customHeight="1" x14ac:dyDescent="0.25">
      <c r="B43" s="51">
        <v>5</v>
      </c>
      <c r="C43" s="126" t="s">
        <v>511</v>
      </c>
      <c r="D43" s="113"/>
      <c r="E43" s="113"/>
      <c r="F43" s="113"/>
      <c r="G43" s="113"/>
      <c r="H43" s="113"/>
      <c r="I43" s="113"/>
    </row>
    <row r="44" spans="2:9" s="6" customFormat="1" ht="50.7" customHeight="1" x14ac:dyDescent="0.25">
      <c r="B44" s="51">
        <v>6</v>
      </c>
      <c r="C44" s="126" t="s">
        <v>512</v>
      </c>
      <c r="D44" s="113"/>
      <c r="E44" s="113"/>
      <c r="F44" s="113"/>
      <c r="G44" s="113"/>
      <c r="H44" s="113"/>
      <c r="I44" s="113"/>
    </row>
    <row r="45" spans="2:9" s="6" customFormat="1" ht="27.45" customHeight="1" x14ac:dyDescent="0.25">
      <c r="B45" s="51">
        <v>7</v>
      </c>
      <c r="C45" s="126" t="s">
        <v>513</v>
      </c>
      <c r="D45" s="113"/>
      <c r="E45" s="113"/>
      <c r="F45" s="113"/>
      <c r="G45" s="113"/>
      <c r="H45" s="113"/>
      <c r="I45" s="113"/>
    </row>
    <row r="46" spans="2:9" s="6" customFormat="1" ht="37.200000000000003" customHeight="1" x14ac:dyDescent="0.25">
      <c r="B46" s="51">
        <v>8</v>
      </c>
      <c r="C46" s="126" t="s">
        <v>514</v>
      </c>
      <c r="D46" s="113"/>
      <c r="E46" s="113"/>
      <c r="F46" s="113"/>
      <c r="G46" s="113"/>
      <c r="H46" s="113"/>
      <c r="I46" s="113"/>
    </row>
    <row r="47" spans="2:9" s="6" customFormat="1" ht="31.5" customHeight="1" x14ac:dyDescent="0.25">
      <c r="B47" s="51">
        <v>9</v>
      </c>
      <c r="C47" s="126" t="s">
        <v>515</v>
      </c>
      <c r="D47" s="113"/>
      <c r="E47" s="113"/>
      <c r="F47" s="113"/>
      <c r="G47" s="113"/>
      <c r="H47" s="113"/>
      <c r="I47" s="113"/>
    </row>
    <row r="48" spans="2:9" s="6" customFormat="1" ht="28.95" customHeight="1" x14ac:dyDescent="0.25">
      <c r="B48" s="51">
        <v>10</v>
      </c>
      <c r="C48" s="126" t="s">
        <v>516</v>
      </c>
      <c r="D48" s="113"/>
      <c r="E48" s="113"/>
      <c r="F48" s="113"/>
      <c r="G48" s="113"/>
      <c r="H48" s="113"/>
      <c r="I48" s="113"/>
    </row>
    <row r="49" spans="2:9" s="6" customFormat="1" ht="33" customHeight="1" x14ac:dyDescent="0.25">
      <c r="B49" s="51">
        <v>11</v>
      </c>
      <c r="C49" s="126" t="s">
        <v>517</v>
      </c>
      <c r="D49" s="113"/>
      <c r="E49" s="113"/>
      <c r="F49" s="113"/>
      <c r="G49" s="113"/>
      <c r="H49" s="113"/>
      <c r="I49" s="113"/>
    </row>
    <row r="50" spans="2:9" s="6" customFormat="1" ht="59.7" customHeight="1" x14ac:dyDescent="0.25">
      <c r="B50" s="51">
        <v>12</v>
      </c>
      <c r="C50" s="126" t="s">
        <v>518</v>
      </c>
      <c r="D50" s="113"/>
      <c r="E50" s="113"/>
      <c r="F50" s="113"/>
      <c r="G50" s="113"/>
      <c r="H50" s="113"/>
      <c r="I50" s="113"/>
    </row>
    <row r="51" spans="2:9" s="6" customFormat="1" ht="25.5" customHeight="1" x14ac:dyDescent="0.25">
      <c r="B51" s="51">
        <v>13</v>
      </c>
      <c r="C51" s="126" t="s">
        <v>519</v>
      </c>
      <c r="D51" s="113"/>
      <c r="E51" s="113"/>
      <c r="F51" s="113"/>
      <c r="G51" s="113"/>
      <c r="H51" s="113"/>
      <c r="I51" s="113"/>
    </row>
    <row r="52" spans="2:9" s="6" customFormat="1" ht="25.95" customHeight="1" x14ac:dyDescent="0.25">
      <c r="B52" s="51">
        <v>14</v>
      </c>
      <c r="C52" s="126" t="s">
        <v>520</v>
      </c>
      <c r="D52" s="113"/>
      <c r="E52" s="113"/>
      <c r="F52" s="113"/>
      <c r="G52" s="113"/>
      <c r="H52" s="113"/>
      <c r="I52" s="113"/>
    </row>
    <row r="53" spans="2:9" s="6" customFormat="1" ht="22.95" customHeight="1" x14ac:dyDescent="0.25">
      <c r="B53" s="51">
        <v>15</v>
      </c>
      <c r="C53" s="126" t="s">
        <v>521</v>
      </c>
      <c r="D53" s="113"/>
      <c r="E53" s="113"/>
      <c r="F53" s="113"/>
      <c r="G53" s="113"/>
      <c r="H53" s="113"/>
      <c r="I53" s="113"/>
    </row>
    <row r="54" spans="2:9" s="6" customFormat="1" ht="28.95" customHeight="1" x14ac:dyDescent="0.25">
      <c r="B54" s="51">
        <v>16</v>
      </c>
      <c r="C54" s="126" t="s">
        <v>522</v>
      </c>
      <c r="D54" s="113"/>
      <c r="E54" s="113"/>
      <c r="F54" s="113"/>
      <c r="G54" s="113"/>
      <c r="H54" s="113"/>
      <c r="I54" s="113"/>
    </row>
    <row r="55" spans="2:9" s="6" customFormat="1" ht="41.7" customHeight="1" x14ac:dyDescent="0.25">
      <c r="B55" s="51">
        <v>17</v>
      </c>
      <c r="C55" s="126" t="s">
        <v>523</v>
      </c>
      <c r="D55" s="113"/>
      <c r="E55" s="113"/>
      <c r="F55" s="113"/>
      <c r="G55" s="113"/>
      <c r="H55" s="113"/>
      <c r="I55" s="113"/>
    </row>
    <row r="56" spans="2:9" s="6" customFormat="1" ht="58.5" customHeight="1" x14ac:dyDescent="0.25">
      <c r="B56" s="51">
        <v>18</v>
      </c>
      <c r="C56" s="126" t="s">
        <v>524</v>
      </c>
      <c r="D56" s="113"/>
      <c r="E56" s="113"/>
      <c r="F56" s="113"/>
      <c r="G56" s="113"/>
      <c r="H56" s="113"/>
      <c r="I56" s="113"/>
    </row>
    <row r="57" spans="2:9" x14ac:dyDescent="0.25"/>
    <row r="58" spans="2:9" x14ac:dyDescent="0.25"/>
    <row r="59" spans="2:9" x14ac:dyDescent="0.25"/>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sheetData>
  <mergeCells count="25">
    <mergeCell ref="C56:I56"/>
    <mergeCell ref="C40:I40"/>
    <mergeCell ref="C41:I41"/>
    <mergeCell ref="C42:I42"/>
    <mergeCell ref="C43:I43"/>
    <mergeCell ref="C45:I45"/>
    <mergeCell ref="C46:I46"/>
    <mergeCell ref="C47:I47"/>
    <mergeCell ref="C50:I50"/>
    <mergeCell ref="C48:I48"/>
    <mergeCell ref="C49:I49"/>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1:H37"/>
  <sheetViews>
    <sheetView showGridLines="0" zoomScale="70" zoomScaleNormal="70" workbookViewId="0">
      <pane ySplit="3" topLeftCell="A10" activePane="bottomLeft" state="frozen"/>
      <selection activeCell="C3" sqref="C3"/>
      <selection pane="bottomLeft" activeCell="B21" sqref="B21"/>
    </sheetView>
  </sheetViews>
  <sheetFormatPr defaultColWidth="0" defaultRowHeight="13.8" x14ac:dyDescent="0.25"/>
  <cols>
    <col min="1" max="1" width="1.69921875" customWidth="1"/>
    <col min="2" max="2" width="16.19921875" customWidth="1"/>
    <col min="3" max="3" width="22.5" customWidth="1"/>
    <col min="4" max="4" width="31.59765625" customWidth="1"/>
    <col min="5" max="5" width="62.5" customWidth="1"/>
    <col min="6" max="6" width="31" customWidth="1"/>
    <col min="7" max="8" width="8.69921875" customWidth="1"/>
    <col min="9" max="16384" width="8.69921875" hidden="1"/>
  </cols>
  <sheetData>
    <row r="1" spans="2:6" ht="20.399999999999999" x14ac:dyDescent="0.25">
      <c r="B1" s="112" t="s">
        <v>20</v>
      </c>
      <c r="C1" s="112"/>
      <c r="D1" s="2" t="str">
        <f>'Cover sheet'!C1</f>
        <v>Southern Water</v>
      </c>
    </row>
    <row r="2" spans="2:6" ht="12" customHeight="1" thickBot="1" x14ac:dyDescent="0.3"/>
    <row r="3" spans="2:6" ht="30" customHeight="1" thickBot="1" x14ac:dyDescent="0.3">
      <c r="B3" s="16" t="s">
        <v>21</v>
      </c>
      <c r="C3" s="17" t="s">
        <v>22</v>
      </c>
      <c r="D3" s="18" t="s">
        <v>23</v>
      </c>
      <c r="E3" s="17" t="s">
        <v>24</v>
      </c>
      <c r="F3" s="17" t="s">
        <v>25</v>
      </c>
    </row>
    <row r="4" spans="2:6" ht="14.4" customHeight="1" x14ac:dyDescent="0.25">
      <c r="B4" s="19" t="s">
        <v>26</v>
      </c>
      <c r="C4" s="19" t="s">
        <v>27</v>
      </c>
      <c r="D4" s="19" t="s">
        <v>28</v>
      </c>
      <c r="E4" s="20"/>
      <c r="F4" s="20"/>
    </row>
    <row r="5" spans="2:6" x14ac:dyDescent="0.25">
      <c r="B5" s="99">
        <v>43257</v>
      </c>
      <c r="C5" s="19" t="s">
        <v>29</v>
      </c>
      <c r="D5" s="19" t="s">
        <v>30</v>
      </c>
      <c r="E5" s="20" t="s">
        <v>31</v>
      </c>
      <c r="F5" s="20" t="s">
        <v>32</v>
      </c>
    </row>
    <row r="6" spans="2:6" x14ac:dyDescent="0.25">
      <c r="B6" s="99">
        <v>43257</v>
      </c>
      <c r="C6" s="19" t="s">
        <v>29</v>
      </c>
      <c r="D6" s="19" t="s">
        <v>33</v>
      </c>
      <c r="E6" s="20" t="s">
        <v>34</v>
      </c>
      <c r="F6" s="20" t="s">
        <v>32</v>
      </c>
    </row>
    <row r="7" spans="2:6" x14ac:dyDescent="0.25">
      <c r="B7" s="99">
        <v>43257</v>
      </c>
      <c r="C7" s="19" t="s">
        <v>35</v>
      </c>
      <c r="D7" s="19" t="s">
        <v>36</v>
      </c>
      <c r="E7" s="20" t="s">
        <v>37</v>
      </c>
      <c r="F7" s="20" t="s">
        <v>38</v>
      </c>
    </row>
    <row r="8" spans="2:6" x14ac:dyDescent="0.25">
      <c r="B8" s="99">
        <v>43257</v>
      </c>
      <c r="C8" s="19" t="s">
        <v>29</v>
      </c>
      <c r="D8" s="19" t="s">
        <v>16</v>
      </c>
      <c r="E8" s="20" t="s">
        <v>39</v>
      </c>
      <c r="F8" s="20" t="s">
        <v>32</v>
      </c>
    </row>
    <row r="9" spans="2:6" x14ac:dyDescent="0.25">
      <c r="B9" s="99">
        <v>43257</v>
      </c>
      <c r="C9" s="19" t="s">
        <v>35</v>
      </c>
      <c r="D9" s="19" t="s">
        <v>40</v>
      </c>
      <c r="E9" s="20" t="s">
        <v>41</v>
      </c>
      <c r="F9" s="20" t="s">
        <v>42</v>
      </c>
    </row>
    <row r="10" spans="2:6" x14ac:dyDescent="0.25">
      <c r="B10" s="99">
        <v>43257</v>
      </c>
      <c r="C10" s="19" t="s">
        <v>35</v>
      </c>
      <c r="D10" s="19" t="s">
        <v>43</v>
      </c>
      <c r="E10" s="20" t="s">
        <v>44</v>
      </c>
      <c r="F10" s="20" t="s">
        <v>45</v>
      </c>
    </row>
    <row r="11" spans="2:6" x14ac:dyDescent="0.25">
      <c r="B11" s="99">
        <v>43257</v>
      </c>
      <c r="C11" s="19" t="s">
        <v>35</v>
      </c>
      <c r="D11" s="20" t="s">
        <v>46</v>
      </c>
      <c r="E11" s="20" t="s">
        <v>47</v>
      </c>
      <c r="F11" s="20" t="s">
        <v>45</v>
      </c>
    </row>
    <row r="12" spans="2:6" x14ac:dyDescent="0.25">
      <c r="B12" s="99">
        <v>43257</v>
      </c>
      <c r="C12" s="20" t="s">
        <v>35</v>
      </c>
      <c r="D12" s="20" t="s">
        <v>48</v>
      </c>
      <c r="E12" s="20" t="s">
        <v>49</v>
      </c>
      <c r="F12" s="20" t="s">
        <v>42</v>
      </c>
    </row>
    <row r="13" spans="2:6" x14ac:dyDescent="0.25">
      <c r="B13" s="99">
        <v>43257</v>
      </c>
      <c r="C13" s="20" t="s">
        <v>35</v>
      </c>
      <c r="D13" s="20" t="s">
        <v>50</v>
      </c>
      <c r="E13" s="20" t="s">
        <v>51</v>
      </c>
      <c r="F13" s="20" t="s">
        <v>52</v>
      </c>
    </row>
    <row r="14" spans="2:6" x14ac:dyDescent="0.25">
      <c r="B14" s="100">
        <v>43272</v>
      </c>
      <c r="C14" s="20" t="s">
        <v>29</v>
      </c>
      <c r="D14" s="20" t="s">
        <v>53</v>
      </c>
      <c r="E14" s="20" t="s">
        <v>54</v>
      </c>
      <c r="F14" s="20" t="s">
        <v>32</v>
      </c>
    </row>
    <row r="15" spans="2:6" x14ac:dyDescent="0.25">
      <c r="B15" s="100">
        <v>43272</v>
      </c>
      <c r="C15" s="20" t="s">
        <v>55</v>
      </c>
      <c r="D15" s="20" t="s">
        <v>56</v>
      </c>
      <c r="E15" s="20" t="s">
        <v>57</v>
      </c>
      <c r="F15" s="20" t="s">
        <v>58</v>
      </c>
    </row>
    <row r="16" spans="2:6" x14ac:dyDescent="0.25">
      <c r="B16" s="100">
        <v>43363</v>
      </c>
      <c r="C16" s="20" t="s">
        <v>59</v>
      </c>
      <c r="D16" s="20" t="s">
        <v>56</v>
      </c>
      <c r="E16" s="20" t="s">
        <v>60</v>
      </c>
      <c r="F16" s="20" t="s">
        <v>61</v>
      </c>
    </row>
    <row r="17" spans="2:6" ht="68.400000000000006" x14ac:dyDescent="0.25">
      <c r="B17" s="110" t="s">
        <v>62</v>
      </c>
      <c r="C17" s="20" t="s">
        <v>35</v>
      </c>
      <c r="D17" s="20" t="s">
        <v>56</v>
      </c>
      <c r="E17" s="109" t="s">
        <v>63</v>
      </c>
      <c r="F17" s="20" t="s">
        <v>61</v>
      </c>
    </row>
    <row r="18" spans="2:6" x14ac:dyDescent="0.25">
      <c r="B18" s="111">
        <v>43110</v>
      </c>
      <c r="C18" s="20" t="s">
        <v>59</v>
      </c>
      <c r="D18" s="20" t="s">
        <v>56</v>
      </c>
      <c r="E18" s="20" t="s">
        <v>64</v>
      </c>
      <c r="F18" s="20" t="s">
        <v>61</v>
      </c>
    </row>
    <row r="19" spans="2:6" x14ac:dyDescent="0.25">
      <c r="B19" s="100">
        <v>43788</v>
      </c>
      <c r="C19" s="20" t="s">
        <v>59</v>
      </c>
      <c r="D19" s="20" t="s">
        <v>56</v>
      </c>
      <c r="E19" s="20" t="s">
        <v>65</v>
      </c>
      <c r="F19" s="20" t="s">
        <v>66</v>
      </c>
    </row>
    <row r="20" spans="2:6" x14ac:dyDescent="0.25">
      <c r="B20" s="100">
        <v>44889</v>
      </c>
      <c r="C20" s="20" t="s">
        <v>67</v>
      </c>
      <c r="D20" s="20" t="s">
        <v>68</v>
      </c>
      <c r="E20" s="20" t="s">
        <v>69</v>
      </c>
      <c r="F20" s="20" t="s">
        <v>70</v>
      </c>
    </row>
    <row r="21" spans="2:6" x14ac:dyDescent="0.25">
      <c r="B21" s="20"/>
      <c r="C21" s="20"/>
      <c r="D21" s="20"/>
      <c r="E21" s="20"/>
      <c r="F21" s="20"/>
    </row>
    <row r="22" spans="2:6" x14ac:dyDescent="0.25">
      <c r="B22" s="20"/>
      <c r="C22" s="20"/>
      <c r="D22" s="20"/>
      <c r="E22" s="20"/>
      <c r="F22" s="20"/>
    </row>
    <row r="23" spans="2:6" x14ac:dyDescent="0.25">
      <c r="B23" s="20"/>
      <c r="C23" s="20"/>
      <c r="D23" s="20"/>
      <c r="E23" s="20"/>
      <c r="F23" s="20"/>
    </row>
    <row r="24" spans="2:6" x14ac:dyDescent="0.25">
      <c r="B24" s="20"/>
      <c r="C24" s="20"/>
      <c r="D24" s="20"/>
      <c r="E24" s="20"/>
      <c r="F24" s="20"/>
    </row>
    <row r="25" spans="2:6" x14ac:dyDescent="0.25">
      <c r="B25" s="20"/>
      <c r="C25" s="20"/>
      <c r="D25" s="20"/>
      <c r="E25" s="20"/>
      <c r="F25" s="20"/>
    </row>
    <row r="26" spans="2:6" x14ac:dyDescent="0.25">
      <c r="B26" s="20"/>
      <c r="C26" s="20"/>
      <c r="D26" s="20"/>
      <c r="E26" s="20"/>
      <c r="F26" s="20"/>
    </row>
    <row r="27" spans="2:6" x14ac:dyDescent="0.25">
      <c r="B27" s="20"/>
      <c r="C27" s="20"/>
      <c r="D27" s="20"/>
      <c r="E27" s="20"/>
      <c r="F27" s="20"/>
    </row>
    <row r="28" spans="2:6" x14ac:dyDescent="0.25">
      <c r="B28" s="20"/>
      <c r="C28" s="20"/>
      <c r="D28" s="20"/>
      <c r="E28" s="20"/>
      <c r="F28" s="20"/>
    </row>
    <row r="29" spans="2:6" x14ac:dyDescent="0.25">
      <c r="B29" s="20"/>
      <c r="C29" s="20"/>
      <c r="D29" s="20"/>
      <c r="E29" s="20"/>
      <c r="F29" s="20"/>
    </row>
    <row r="30" spans="2:6" x14ac:dyDescent="0.25">
      <c r="B30" s="20"/>
      <c r="C30" s="20"/>
      <c r="D30" s="20"/>
      <c r="E30" s="20"/>
      <c r="F30" s="20"/>
    </row>
    <row r="31" spans="2:6" x14ac:dyDescent="0.25">
      <c r="B31" s="20"/>
      <c r="C31" s="20"/>
      <c r="D31" s="20"/>
      <c r="E31" s="20"/>
      <c r="F31" s="20"/>
    </row>
    <row r="32" spans="2:6" x14ac:dyDescent="0.25">
      <c r="B32" s="20"/>
      <c r="C32" s="20"/>
      <c r="D32" s="20"/>
      <c r="E32" s="20"/>
      <c r="F32" s="20"/>
    </row>
    <row r="33" spans="2:6" x14ac:dyDescent="0.25">
      <c r="B33" s="20"/>
      <c r="C33" s="20"/>
      <c r="D33" s="20"/>
      <c r="E33" s="20"/>
      <c r="F33" s="20"/>
    </row>
    <row r="34" spans="2:6" x14ac:dyDescent="0.25">
      <c r="B34" s="20"/>
      <c r="C34" s="20"/>
      <c r="D34" s="20"/>
      <c r="E34" s="20"/>
      <c r="F34" s="20"/>
    </row>
    <row r="35" spans="2:6" x14ac:dyDescent="0.25">
      <c r="B35" s="20"/>
      <c r="C35" s="20"/>
      <c r="D35" s="20"/>
      <c r="E35" s="20"/>
      <c r="F35" s="20"/>
    </row>
    <row r="36" spans="2:6" x14ac:dyDescent="0.25">
      <c r="B36" s="20"/>
      <c r="C36" s="20"/>
      <c r="D36" s="20"/>
      <c r="E36" s="20"/>
      <c r="F36" s="20"/>
    </row>
    <row r="37" spans="2:6" x14ac:dyDescent="0.25">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857362"/>
  </sheetPr>
  <dimension ref="A1:L117"/>
  <sheetViews>
    <sheetView showGridLines="0" topLeftCell="D1" zoomScale="70" zoomScaleNormal="70" workbookViewId="0">
      <pane ySplit="6" topLeftCell="A15" activePane="bottomLeft" state="frozen"/>
      <selection activeCell="E25" sqref="E25"/>
      <selection pane="bottomLeft" activeCell="H7" sqref="H7:H22"/>
    </sheetView>
  </sheetViews>
  <sheetFormatPr defaultColWidth="0" defaultRowHeight="13.8" zeroHeight="1" x14ac:dyDescent="0.25"/>
  <cols>
    <col min="1" max="1" width="2.59765625" customWidth="1"/>
    <col min="2" max="2" width="4.09765625" customWidth="1"/>
    <col min="3" max="3" width="72.19921875" customWidth="1"/>
    <col min="4" max="4" width="16.59765625" customWidth="1"/>
    <col min="5" max="5" width="14.59765625" customWidth="1"/>
    <col min="6" max="6" width="5.59765625" customWidth="1"/>
    <col min="7" max="7" width="3.19921875" customWidth="1"/>
    <col min="8" max="8" width="65.19921875" style="28" customWidth="1"/>
    <col min="9" max="9" width="19.19921875" customWidth="1"/>
    <col min="10" max="11" width="8.69921875" customWidth="1"/>
    <col min="12" max="12" width="0" hidden="1" customWidth="1"/>
    <col min="13" max="16384" width="8.69921875" hidden="1"/>
  </cols>
  <sheetData>
    <row r="1" spans="2:9" ht="25.2" customHeight="1" x14ac:dyDescent="0.25">
      <c r="B1" s="1" t="s">
        <v>71</v>
      </c>
      <c r="C1" s="21"/>
      <c r="D1" s="22"/>
      <c r="E1" s="21"/>
      <c r="H1"/>
    </row>
    <row r="2" spans="2:9" s="23" customFormat="1" ht="14.4" thickBot="1" x14ac:dyDescent="0.3">
      <c r="H2" s="24"/>
    </row>
    <row r="3" spans="2:9" s="23" customFormat="1" ht="16.8" thickBot="1" x14ac:dyDescent="0.3">
      <c r="B3" s="117" t="s">
        <v>3</v>
      </c>
      <c r="C3" s="118"/>
      <c r="D3" s="119" t="str">
        <f>'Cover sheet'!C5</f>
        <v>Southern Water</v>
      </c>
      <c r="E3" s="119"/>
      <c r="F3" s="119"/>
      <c r="G3" s="64"/>
      <c r="H3" s="24"/>
    </row>
    <row r="4" spans="2:9" s="23" customFormat="1" ht="19.2" customHeight="1" thickBot="1" x14ac:dyDescent="0.3">
      <c r="B4" s="117" t="s">
        <v>6</v>
      </c>
      <c r="C4" s="118"/>
      <c r="D4" s="119" t="str">
        <f>'Cover sheet'!C6</f>
        <v>Hampshire Rural</v>
      </c>
      <c r="E4" s="119"/>
      <c r="F4" s="119"/>
      <c r="G4" s="64"/>
      <c r="H4" s="24"/>
    </row>
    <row r="5" spans="2:9" s="23" customFormat="1" ht="15.6" thickBot="1" x14ac:dyDescent="0.4">
      <c r="B5" s="25"/>
      <c r="C5" s="25"/>
      <c r="H5" s="24"/>
    </row>
    <row r="6" spans="2:9" ht="16.95" customHeight="1" thickBot="1" x14ac:dyDescent="0.3">
      <c r="B6" s="17" t="s">
        <v>72</v>
      </c>
      <c r="C6" s="18" t="s">
        <v>73</v>
      </c>
      <c r="D6" s="18" t="s">
        <v>74</v>
      </c>
      <c r="E6" s="65" t="s">
        <v>75</v>
      </c>
      <c r="F6" s="77" t="s">
        <v>76</v>
      </c>
      <c r="G6" s="70"/>
      <c r="H6" s="120" t="s">
        <v>77</v>
      </c>
      <c r="I6" s="121"/>
    </row>
    <row r="7" spans="2:9" ht="40.200000000000003" customHeight="1" x14ac:dyDescent="0.25">
      <c r="B7" s="26">
        <v>1</v>
      </c>
      <c r="C7" s="45" t="s">
        <v>78</v>
      </c>
      <c r="D7" s="45" t="s">
        <v>79</v>
      </c>
      <c r="E7" s="59" t="s">
        <v>80</v>
      </c>
      <c r="F7" s="26" t="s">
        <v>79</v>
      </c>
      <c r="G7" s="61"/>
      <c r="H7" s="94" t="s">
        <v>81</v>
      </c>
      <c r="I7" s="94" t="str">
        <f>'Cover sheet'!C13</f>
        <v>https://www.southernwater.co.uk/media/1700/hants_rural.zip</v>
      </c>
    </row>
    <row r="8" spans="2:9" ht="40.200000000000003" customHeight="1" x14ac:dyDescent="0.25">
      <c r="B8" s="26">
        <v>2</v>
      </c>
      <c r="C8" s="45" t="s">
        <v>82</v>
      </c>
      <c r="D8" s="45" t="s">
        <v>79</v>
      </c>
      <c r="E8" s="59" t="s">
        <v>83</v>
      </c>
      <c r="F8" s="26">
        <v>0</v>
      </c>
      <c r="G8" s="61"/>
      <c r="H8" s="27" t="s">
        <v>84</v>
      </c>
    </row>
    <row r="9" spans="2:9" ht="40.200000000000003" customHeight="1" x14ac:dyDescent="0.25">
      <c r="B9" s="26">
        <v>3</v>
      </c>
      <c r="C9" s="45" t="s">
        <v>85</v>
      </c>
      <c r="D9" s="45" t="s">
        <v>79</v>
      </c>
      <c r="E9" s="59" t="s">
        <v>86</v>
      </c>
      <c r="F9" s="26">
        <v>0</v>
      </c>
      <c r="G9" s="61"/>
      <c r="H9" s="97">
        <v>1</v>
      </c>
    </row>
    <row r="10" spans="2:9" ht="40.200000000000003" customHeight="1" x14ac:dyDescent="0.25">
      <c r="B10" s="26">
        <v>4</v>
      </c>
      <c r="C10" s="45" t="s">
        <v>87</v>
      </c>
      <c r="D10" s="45" t="s">
        <v>79</v>
      </c>
      <c r="E10" s="59" t="s">
        <v>86</v>
      </c>
      <c r="F10" s="26">
        <v>0</v>
      </c>
      <c r="G10" s="61"/>
      <c r="H10" s="97">
        <v>0</v>
      </c>
    </row>
    <row r="11" spans="2:9" ht="40.200000000000003" customHeight="1" x14ac:dyDescent="0.25">
      <c r="B11" s="26">
        <v>5</v>
      </c>
      <c r="C11" s="45" t="s">
        <v>88</v>
      </c>
      <c r="D11" s="45" t="s">
        <v>79</v>
      </c>
      <c r="E11" s="59" t="s">
        <v>86</v>
      </c>
      <c r="F11" s="26">
        <v>0</v>
      </c>
      <c r="G11" s="61"/>
      <c r="H11" s="97">
        <v>0</v>
      </c>
    </row>
    <row r="12" spans="2:9" ht="40.200000000000003" customHeight="1" x14ac:dyDescent="0.25">
      <c r="B12" s="26">
        <v>6</v>
      </c>
      <c r="C12" s="45" t="s">
        <v>89</v>
      </c>
      <c r="D12" s="45" t="s">
        <v>79</v>
      </c>
      <c r="E12" s="59" t="s">
        <v>86</v>
      </c>
      <c r="F12" s="26">
        <v>0</v>
      </c>
      <c r="G12" s="61"/>
      <c r="H12" s="97">
        <v>0</v>
      </c>
    </row>
    <row r="13" spans="2:9" ht="40.200000000000003" customHeight="1" x14ac:dyDescent="0.25">
      <c r="B13" s="26">
        <v>7</v>
      </c>
      <c r="C13" s="45" t="s">
        <v>90</v>
      </c>
      <c r="D13" s="45" t="s">
        <v>79</v>
      </c>
      <c r="E13" s="59" t="s">
        <v>86</v>
      </c>
      <c r="F13" s="26" t="s">
        <v>79</v>
      </c>
      <c r="G13" s="61"/>
      <c r="H13" s="27" t="s">
        <v>91</v>
      </c>
    </row>
    <row r="14" spans="2:9" ht="40.200000000000003" customHeight="1" x14ac:dyDescent="0.25">
      <c r="B14" s="26">
        <v>8</v>
      </c>
      <c r="C14" s="45" t="s">
        <v>92</v>
      </c>
      <c r="D14" s="45" t="s">
        <v>79</v>
      </c>
      <c r="E14" s="59" t="s">
        <v>93</v>
      </c>
      <c r="F14" s="26">
        <v>0</v>
      </c>
      <c r="G14" s="61"/>
      <c r="H14" s="27" t="s">
        <v>94</v>
      </c>
    </row>
    <row r="15" spans="2:9" ht="40.200000000000003" customHeight="1" x14ac:dyDescent="0.25">
      <c r="B15" s="26">
        <v>9</v>
      </c>
      <c r="C15" s="45" t="s">
        <v>95</v>
      </c>
      <c r="D15" s="46" t="s">
        <v>79</v>
      </c>
      <c r="E15" s="59" t="s">
        <v>93</v>
      </c>
      <c r="F15" s="26">
        <v>0</v>
      </c>
      <c r="G15" s="61"/>
      <c r="H15" s="27" t="s">
        <v>96</v>
      </c>
    </row>
    <row r="16" spans="2:9" ht="40.200000000000003" customHeight="1" x14ac:dyDescent="0.25">
      <c r="B16" s="26">
        <v>10</v>
      </c>
      <c r="C16" s="45" t="s">
        <v>97</v>
      </c>
      <c r="D16" s="46" t="s">
        <v>79</v>
      </c>
      <c r="E16" s="71" t="s">
        <v>93</v>
      </c>
      <c r="F16" s="26">
        <v>0</v>
      </c>
      <c r="G16" s="61"/>
      <c r="H16" s="27" t="s">
        <v>98</v>
      </c>
    </row>
    <row r="17" spans="2:8" ht="40.200000000000003" customHeight="1" x14ac:dyDescent="0.25">
      <c r="B17" s="26">
        <v>11</v>
      </c>
      <c r="C17" s="45" t="s">
        <v>99</v>
      </c>
      <c r="D17" s="46" t="s">
        <v>79</v>
      </c>
      <c r="E17" s="71" t="s">
        <v>100</v>
      </c>
      <c r="F17" s="26" t="s">
        <v>79</v>
      </c>
      <c r="G17" s="61"/>
      <c r="H17" s="27" t="s">
        <v>101</v>
      </c>
    </row>
    <row r="18" spans="2:8" ht="40.200000000000003" customHeight="1" x14ac:dyDescent="0.25">
      <c r="B18" s="26">
        <v>12</v>
      </c>
      <c r="C18" s="45" t="s">
        <v>102</v>
      </c>
      <c r="D18" s="46" t="s">
        <v>103</v>
      </c>
      <c r="E18" s="71" t="s">
        <v>104</v>
      </c>
      <c r="F18" s="26">
        <v>1</v>
      </c>
      <c r="G18" s="61"/>
      <c r="H18" s="107" t="s">
        <v>105</v>
      </c>
    </row>
    <row r="19" spans="2:8" ht="40.200000000000003" customHeight="1" x14ac:dyDescent="0.25">
      <c r="B19" s="26">
        <v>13</v>
      </c>
      <c r="C19" s="45" t="s">
        <v>106</v>
      </c>
      <c r="D19" s="45" t="s">
        <v>79</v>
      </c>
      <c r="E19" s="71" t="s">
        <v>107</v>
      </c>
      <c r="F19" s="26" t="s">
        <v>79</v>
      </c>
      <c r="G19" s="61"/>
      <c r="H19" s="27" t="s">
        <v>108</v>
      </c>
    </row>
    <row r="20" spans="2:8" ht="40.200000000000003" customHeight="1" x14ac:dyDescent="0.25">
      <c r="B20" s="26">
        <v>14</v>
      </c>
      <c r="C20" s="45" t="s">
        <v>109</v>
      </c>
      <c r="D20" s="46" t="s">
        <v>79</v>
      </c>
      <c r="E20" s="71" t="s">
        <v>110</v>
      </c>
      <c r="F20" s="26" t="s">
        <v>111</v>
      </c>
      <c r="G20" s="61"/>
      <c r="H20" s="27" t="s">
        <v>112</v>
      </c>
    </row>
    <row r="21" spans="2:8" ht="40.200000000000003" customHeight="1" x14ac:dyDescent="0.25">
      <c r="B21" s="26">
        <v>15</v>
      </c>
      <c r="C21" s="45" t="s">
        <v>113</v>
      </c>
      <c r="D21" s="45" t="s">
        <v>79</v>
      </c>
      <c r="E21" s="71" t="s">
        <v>100</v>
      </c>
      <c r="F21" s="26" t="s">
        <v>79</v>
      </c>
      <c r="G21" s="61"/>
      <c r="H21" s="94" t="s">
        <v>114</v>
      </c>
    </row>
    <row r="22" spans="2:8" ht="40.200000000000003" customHeight="1" x14ac:dyDescent="0.25">
      <c r="B22" s="26">
        <v>16</v>
      </c>
      <c r="C22" s="45" t="s">
        <v>115</v>
      </c>
      <c r="D22" s="45" t="s">
        <v>79</v>
      </c>
      <c r="E22" s="71" t="s">
        <v>100</v>
      </c>
      <c r="F22" s="26" t="s">
        <v>79</v>
      </c>
      <c r="G22" s="61"/>
      <c r="H22" s="27" t="s">
        <v>116</v>
      </c>
    </row>
    <row r="23" spans="2:8" x14ac:dyDescent="0.25"/>
    <row r="24" spans="2:8" ht="13.95" customHeight="1" x14ac:dyDescent="0.25"/>
    <row r="25" spans="2:8" x14ac:dyDescent="0.25">
      <c r="B25" s="47" t="s">
        <v>117</v>
      </c>
    </row>
    <row r="26" spans="2:8" x14ac:dyDescent="0.25"/>
    <row r="27" spans="2:8" x14ac:dyDescent="0.25">
      <c r="B27" s="48"/>
      <c r="C27" t="s">
        <v>118</v>
      </c>
    </row>
    <row r="28" spans="2:8" x14ac:dyDescent="0.25"/>
    <row r="29" spans="2:8" x14ac:dyDescent="0.25">
      <c r="B29" s="49"/>
      <c r="C29" t="s">
        <v>119</v>
      </c>
    </row>
    <row r="30" spans="2:8" x14ac:dyDescent="0.25"/>
    <row r="31" spans="2:8" x14ac:dyDescent="0.25"/>
    <row r="32" spans="2:8" x14ac:dyDescent="0.25"/>
    <row r="33" spans="1:11" ht="14.4" x14ac:dyDescent="0.3">
      <c r="B33" s="122" t="s">
        <v>120</v>
      </c>
      <c r="C33" s="123"/>
      <c r="D33" s="123"/>
      <c r="E33" s="123"/>
      <c r="F33" s="124"/>
      <c r="G33" s="66"/>
      <c r="H33" s="55"/>
      <c r="I33" s="55"/>
      <c r="J33" s="55"/>
      <c r="K33" s="56"/>
    </row>
    <row r="34" spans="1:11" s="6" customFormat="1" ht="13.95" customHeight="1" x14ac:dyDescent="0.25">
      <c r="H34" s="41"/>
    </row>
    <row r="35" spans="1:11" s="6" customFormat="1" ht="13.95" customHeight="1" x14ac:dyDescent="0.25">
      <c r="B35" s="52" t="s">
        <v>121</v>
      </c>
      <c r="C35" s="125" t="s">
        <v>122</v>
      </c>
      <c r="D35" s="125"/>
      <c r="E35" s="125"/>
      <c r="F35" s="125"/>
      <c r="G35" s="67"/>
    </row>
    <row r="36" spans="1:11" s="54" customFormat="1" ht="73.2" customHeight="1" x14ac:dyDescent="0.25">
      <c r="A36" s="6"/>
      <c r="B36" s="51">
        <v>1</v>
      </c>
      <c r="C36" s="114" t="s">
        <v>123</v>
      </c>
      <c r="D36" s="115"/>
      <c r="E36" s="115"/>
      <c r="F36" s="116"/>
      <c r="G36" s="68"/>
      <c r="H36" s="53"/>
      <c r="I36" s="53"/>
      <c r="J36" s="53"/>
    </row>
    <row r="37" spans="1:11" s="54" customFormat="1" ht="57" customHeight="1" x14ac:dyDescent="0.25">
      <c r="A37" s="6"/>
      <c r="B37" s="51">
        <v>2</v>
      </c>
      <c r="C37" s="126" t="s">
        <v>124</v>
      </c>
      <c r="D37" s="126"/>
      <c r="E37" s="126"/>
      <c r="F37" s="126"/>
      <c r="G37" s="68"/>
    </row>
    <row r="38" spans="1:11" s="54" customFormat="1" ht="40.200000000000003" customHeight="1" x14ac:dyDescent="0.25">
      <c r="A38" s="6"/>
      <c r="B38" s="51">
        <v>3</v>
      </c>
      <c r="C38" s="126" t="s">
        <v>125</v>
      </c>
      <c r="D38" s="126"/>
      <c r="E38" s="126"/>
      <c r="F38" s="126"/>
      <c r="G38" s="68"/>
    </row>
    <row r="39" spans="1:11" s="54" customFormat="1" ht="40.200000000000003" customHeight="1" x14ac:dyDescent="0.25">
      <c r="A39" s="6"/>
      <c r="B39" s="51">
        <v>4</v>
      </c>
      <c r="C39" s="126" t="s">
        <v>126</v>
      </c>
      <c r="D39" s="126"/>
      <c r="E39" s="126"/>
      <c r="F39" s="126"/>
      <c r="G39" s="68"/>
    </row>
    <row r="40" spans="1:11" s="54" customFormat="1" ht="40.200000000000003" customHeight="1" x14ac:dyDescent="0.25">
      <c r="A40" s="6"/>
      <c r="B40" s="51">
        <v>5</v>
      </c>
      <c r="C40" s="126" t="s">
        <v>127</v>
      </c>
      <c r="D40" s="126"/>
      <c r="E40" s="126"/>
      <c r="F40" s="126"/>
      <c r="G40" s="68"/>
    </row>
    <row r="41" spans="1:11" s="54" customFormat="1" ht="40.200000000000003" customHeight="1" x14ac:dyDescent="0.25">
      <c r="A41" s="6"/>
      <c r="B41" s="51">
        <v>6</v>
      </c>
      <c r="C41" s="126" t="s">
        <v>128</v>
      </c>
      <c r="D41" s="126"/>
      <c r="E41" s="126"/>
      <c r="F41" s="126"/>
      <c r="G41" s="68"/>
    </row>
    <row r="42" spans="1:11" s="54" customFormat="1" ht="60" customHeight="1" x14ac:dyDescent="0.25">
      <c r="A42" s="6"/>
      <c r="B42" s="51">
        <v>7</v>
      </c>
      <c r="C42" s="126" t="s">
        <v>129</v>
      </c>
      <c r="D42" s="126"/>
      <c r="E42" s="126"/>
      <c r="F42" s="126"/>
      <c r="G42" s="68"/>
    </row>
    <row r="43" spans="1:11" s="54" customFormat="1" ht="66" customHeight="1" x14ac:dyDescent="0.25">
      <c r="A43" s="6"/>
      <c r="B43" s="51">
        <v>8</v>
      </c>
      <c r="C43" s="126" t="s">
        <v>130</v>
      </c>
      <c r="D43" s="126"/>
      <c r="E43" s="126"/>
      <c r="F43" s="126"/>
      <c r="G43" s="68"/>
    </row>
    <row r="44" spans="1:11" s="54" customFormat="1" ht="49.5" customHeight="1" x14ac:dyDescent="0.25">
      <c r="A44" s="6"/>
      <c r="B44" s="51">
        <v>9</v>
      </c>
      <c r="C44" s="126" t="s">
        <v>131</v>
      </c>
      <c r="D44" s="126"/>
      <c r="E44" s="126"/>
      <c r="F44" s="126"/>
      <c r="G44" s="68"/>
    </row>
    <row r="45" spans="1:11" s="54" customFormat="1" ht="47.7" customHeight="1" x14ac:dyDescent="0.25">
      <c r="A45" s="6"/>
      <c r="B45" s="51">
        <v>10</v>
      </c>
      <c r="C45" s="113" t="s">
        <v>132</v>
      </c>
      <c r="D45" s="113"/>
      <c r="E45" s="113"/>
      <c r="F45" s="113"/>
      <c r="G45" s="69"/>
    </row>
    <row r="46" spans="1:11" s="54" customFormat="1" ht="77.7" customHeight="1" x14ac:dyDescent="0.25">
      <c r="A46" s="6"/>
      <c r="B46" s="51">
        <v>11</v>
      </c>
      <c r="C46" s="113" t="s">
        <v>133</v>
      </c>
      <c r="D46" s="113"/>
      <c r="E46" s="113"/>
      <c r="F46" s="113"/>
      <c r="G46" s="69"/>
    </row>
    <row r="47" spans="1:11" s="54" customFormat="1" ht="40.200000000000003" customHeight="1" x14ac:dyDescent="0.25">
      <c r="A47" s="6"/>
      <c r="B47" s="51">
        <v>12</v>
      </c>
      <c r="C47" s="113" t="s">
        <v>134</v>
      </c>
      <c r="D47" s="113"/>
      <c r="E47" s="113"/>
      <c r="F47" s="113"/>
      <c r="G47" s="69"/>
    </row>
    <row r="48" spans="1:11" s="54" customFormat="1" ht="40.200000000000003" customHeight="1" x14ac:dyDescent="0.25">
      <c r="A48" s="6"/>
      <c r="B48" s="51">
        <v>13</v>
      </c>
      <c r="C48" s="113" t="s">
        <v>135</v>
      </c>
      <c r="D48" s="113"/>
      <c r="E48" s="113"/>
      <c r="F48" s="113"/>
      <c r="G48" s="69"/>
    </row>
    <row r="49" spans="1:7" s="54" customFormat="1" ht="47.7" customHeight="1" x14ac:dyDescent="0.25">
      <c r="A49" s="6"/>
      <c r="B49" s="51">
        <v>14</v>
      </c>
      <c r="C49" s="113" t="s">
        <v>136</v>
      </c>
      <c r="D49" s="113"/>
      <c r="E49" s="113"/>
      <c r="F49" s="113"/>
      <c r="G49" s="69"/>
    </row>
    <row r="50" spans="1:7" s="54" customFormat="1" ht="91.2" customHeight="1" x14ac:dyDescent="0.25">
      <c r="A50" s="6"/>
      <c r="B50" s="51">
        <v>15</v>
      </c>
      <c r="C50" s="113" t="s">
        <v>137</v>
      </c>
      <c r="D50" s="113"/>
      <c r="E50" s="113"/>
      <c r="F50" s="113"/>
      <c r="G50" s="69"/>
    </row>
    <row r="51" spans="1:7" s="54" customFormat="1" ht="149.69999999999999" customHeight="1" x14ac:dyDescent="0.25">
      <c r="A51" s="6"/>
      <c r="B51" s="51">
        <v>16</v>
      </c>
      <c r="C51" s="113" t="s">
        <v>138</v>
      </c>
      <c r="D51" s="113"/>
      <c r="E51" s="113"/>
      <c r="F51" s="113"/>
      <c r="G51" s="69"/>
    </row>
    <row r="52" spans="1:7" x14ac:dyDescent="0.25"/>
    <row r="53" spans="1:7" x14ac:dyDescent="0.25">
      <c r="B53" s="122" t="s">
        <v>139</v>
      </c>
      <c r="C53" s="123"/>
      <c r="D53" s="123"/>
      <c r="E53" s="123"/>
      <c r="F53" s="124"/>
    </row>
    <row r="54" spans="1:7" ht="14.4" thickBot="1" x14ac:dyDescent="0.3"/>
    <row r="55" spans="1:7" ht="14.4" thickBot="1" x14ac:dyDescent="0.3">
      <c r="B55" s="72" t="s">
        <v>72</v>
      </c>
      <c r="C55" s="73" t="s">
        <v>140</v>
      </c>
      <c r="D55" s="73" t="s">
        <v>141</v>
      </c>
    </row>
    <row r="56" spans="1:7" ht="53.4" thickBot="1" x14ac:dyDescent="0.3">
      <c r="B56" s="74">
        <v>1</v>
      </c>
      <c r="C56" s="75" t="s">
        <v>142</v>
      </c>
      <c r="D56" s="75" t="s">
        <v>143</v>
      </c>
    </row>
    <row r="57" spans="1:7" ht="66.599999999999994" thickBot="1" x14ac:dyDescent="0.3">
      <c r="B57" s="74">
        <v>2</v>
      </c>
      <c r="C57" s="75" t="s">
        <v>144</v>
      </c>
      <c r="D57" s="75" t="s">
        <v>145</v>
      </c>
    </row>
    <row r="58" spans="1:7" ht="93" thickBot="1" x14ac:dyDescent="0.3">
      <c r="B58" s="74">
        <v>3</v>
      </c>
      <c r="C58" s="75" t="s">
        <v>146</v>
      </c>
      <c r="D58" s="75" t="s">
        <v>147</v>
      </c>
    </row>
    <row r="59" spans="1:7" ht="132.6" thickBot="1" x14ac:dyDescent="0.3">
      <c r="B59" s="74">
        <v>4</v>
      </c>
      <c r="C59" s="75" t="s">
        <v>148</v>
      </c>
      <c r="D59" s="75" t="s">
        <v>149</v>
      </c>
    </row>
    <row r="60" spans="1:7" ht="40.200000000000003" thickBot="1" x14ac:dyDescent="0.3">
      <c r="B60" s="74">
        <v>5</v>
      </c>
      <c r="C60" s="75" t="s">
        <v>150</v>
      </c>
      <c r="D60" s="75" t="s">
        <v>151</v>
      </c>
    </row>
    <row r="61" spans="1:7" x14ac:dyDescent="0.25"/>
    <row r="62" spans="1:7" ht="39.6" x14ac:dyDescent="0.25">
      <c r="C62" s="76" t="s">
        <v>152</v>
      </c>
    </row>
    <row r="63" spans="1:7" x14ac:dyDescent="0.25"/>
    <row r="64" spans="1:7" x14ac:dyDescent="0.25"/>
    <row r="65" x14ac:dyDescent="0.25"/>
    <row r="66" ht="31.2" customHeight="1" x14ac:dyDescent="0.25"/>
    <row r="67" ht="13.95" hidden="1" customHeight="1" x14ac:dyDescent="0.25"/>
    <row r="68" ht="13.95" hidden="1" customHeight="1" x14ac:dyDescent="0.25"/>
    <row r="69" ht="13.95" hidden="1" customHeight="1" x14ac:dyDescent="0.25"/>
    <row r="70" ht="13.95" hidden="1" customHeight="1" x14ac:dyDescent="0.25"/>
    <row r="71" ht="13.95" hidden="1" customHeight="1" x14ac:dyDescent="0.25"/>
    <row r="72" ht="13.95" hidden="1" customHeight="1" x14ac:dyDescent="0.25"/>
    <row r="73" ht="13.95" hidden="1" customHeight="1" x14ac:dyDescent="0.25"/>
    <row r="74" ht="31.2" hidden="1" customHeight="1" x14ac:dyDescent="0.25"/>
    <row r="75" ht="13.95" hidden="1" customHeight="1" x14ac:dyDescent="0.25"/>
    <row r="76" ht="13.95" hidden="1" customHeight="1" x14ac:dyDescent="0.25"/>
    <row r="78" ht="31.2" hidden="1" customHeight="1" x14ac:dyDescent="0.25"/>
    <row r="79" ht="78.45" hidden="1" customHeight="1" x14ac:dyDescent="0.25"/>
    <row r="82" ht="123.45" hidden="1" customHeight="1"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sheetData>
  <mergeCells count="2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 ref="C49:F49"/>
    <mergeCell ref="C50:F50"/>
    <mergeCell ref="C51:F51"/>
    <mergeCell ref="C36:F36"/>
    <mergeCell ref="B3:C3"/>
    <mergeCell ref="B4:C4"/>
    <mergeCell ref="D3:F3"/>
    <mergeCell ref="D4:F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857362"/>
  </sheetPr>
  <dimension ref="A1:DE55"/>
  <sheetViews>
    <sheetView showGridLines="0" tabSelected="1" topLeftCell="A2" zoomScaleNormal="100" workbookViewId="0">
      <selection activeCell="BA9" sqref="BA9"/>
    </sheetView>
  </sheetViews>
  <sheetFormatPr defaultColWidth="0" defaultRowHeight="13.8" zeroHeight="1" x14ac:dyDescent="0.25"/>
  <cols>
    <col min="1" max="1" width="2" customWidth="1"/>
    <col min="2" max="2" width="4.09765625" customWidth="1"/>
    <col min="3" max="3" width="70.59765625" customWidth="1"/>
    <col min="4" max="4" width="16.59765625" customWidth="1"/>
    <col min="5" max="5" width="14.59765625" customWidth="1"/>
    <col min="6" max="6" width="5.59765625" customWidth="1"/>
    <col min="7" max="7" width="2.5" customWidth="1"/>
    <col min="8" max="109" width="8.69921875" customWidth="1"/>
    <col min="110" max="16384" width="8.69921875" hidden="1"/>
  </cols>
  <sheetData>
    <row r="1" spans="1:88" ht="24" x14ac:dyDescent="0.25">
      <c r="B1" s="1" t="s">
        <v>153</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6.8" thickBot="1" x14ac:dyDescent="0.3">
      <c r="A3" s="23"/>
      <c r="B3" s="117" t="s">
        <v>3</v>
      </c>
      <c r="C3" s="137"/>
      <c r="D3" s="134" t="str">
        <f>'Cover sheet'!C5</f>
        <v>Southern Water</v>
      </c>
      <c r="E3" s="135"/>
      <c r="F3" s="136"/>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17" t="s">
        <v>6</v>
      </c>
      <c r="C4" s="137"/>
      <c r="D4" s="134" t="str">
        <f>'Cover sheet'!C6</f>
        <v>Hampshire Rural</v>
      </c>
      <c r="E4" s="135"/>
      <c r="F4" s="136"/>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23"/>
      <c r="H5" s="138" t="s">
        <v>154</v>
      </c>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29" t="s">
        <v>155</v>
      </c>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129"/>
      <c r="BN5" s="129"/>
      <c r="BO5" s="129"/>
      <c r="BP5" s="129"/>
      <c r="BQ5" s="129"/>
      <c r="BR5" s="129"/>
      <c r="BS5" s="129"/>
      <c r="BT5" s="129"/>
      <c r="BU5" s="129"/>
      <c r="BV5" s="129"/>
      <c r="BW5" s="129"/>
      <c r="BX5" s="129"/>
      <c r="BY5" s="129"/>
      <c r="BZ5" s="129"/>
      <c r="CA5" s="129"/>
      <c r="CB5" s="129"/>
      <c r="CC5" s="129"/>
      <c r="CD5" s="129"/>
      <c r="CE5" s="129"/>
      <c r="CF5" s="129"/>
      <c r="CG5" s="129"/>
      <c r="CH5" s="129"/>
      <c r="CI5" s="129"/>
      <c r="CJ5" s="129"/>
    </row>
    <row r="6" spans="1:88" ht="14.4" thickBot="1" x14ac:dyDescent="0.3">
      <c r="B6" s="17" t="s">
        <v>72</v>
      </c>
      <c r="C6" s="17" t="s">
        <v>156</v>
      </c>
      <c r="D6" s="18" t="s">
        <v>74</v>
      </c>
      <c r="E6" s="18" t="s">
        <v>75</v>
      </c>
      <c r="F6" s="77" t="s">
        <v>76</v>
      </c>
      <c r="H6" s="18" t="s">
        <v>157</v>
      </c>
      <c r="I6" s="18" t="s">
        <v>158</v>
      </c>
      <c r="J6" s="18" t="s">
        <v>108</v>
      </c>
      <c r="K6" s="18" t="s">
        <v>159</v>
      </c>
      <c r="L6" s="18" t="s">
        <v>160</v>
      </c>
      <c r="M6" s="18" t="s">
        <v>161</v>
      </c>
      <c r="N6" s="18" t="s">
        <v>162</v>
      </c>
      <c r="O6" s="18" t="s">
        <v>163</v>
      </c>
      <c r="P6" s="18" t="s">
        <v>164</v>
      </c>
      <c r="Q6" s="18" t="s">
        <v>165</v>
      </c>
      <c r="R6" s="18" t="s">
        <v>166</v>
      </c>
      <c r="S6" s="18" t="s">
        <v>167</v>
      </c>
      <c r="T6" s="18" t="s">
        <v>168</v>
      </c>
      <c r="U6" s="18" t="s">
        <v>169</v>
      </c>
      <c r="V6" s="18" t="s">
        <v>170</v>
      </c>
      <c r="W6" s="18" t="s">
        <v>171</v>
      </c>
      <c r="X6" s="18" t="s">
        <v>172</v>
      </c>
      <c r="Y6" s="18" t="s">
        <v>173</v>
      </c>
      <c r="Z6" s="18" t="s">
        <v>174</v>
      </c>
      <c r="AA6" s="18" t="s">
        <v>175</v>
      </c>
      <c r="AB6" s="18" t="s">
        <v>176</v>
      </c>
      <c r="AC6" s="18" t="s">
        <v>177</v>
      </c>
      <c r="AD6" s="18" t="s">
        <v>178</v>
      </c>
      <c r="AE6" s="18" t="s">
        <v>179</v>
      </c>
      <c r="AF6" s="18" t="s">
        <v>180</v>
      </c>
      <c r="AG6" s="18" t="s">
        <v>181</v>
      </c>
      <c r="AH6" s="18" t="s">
        <v>182</v>
      </c>
      <c r="AI6" s="18" t="s">
        <v>183</v>
      </c>
      <c r="AJ6" s="18" t="s">
        <v>184</v>
      </c>
      <c r="AK6" s="18" t="s">
        <v>185</v>
      </c>
      <c r="AL6" s="18" t="s">
        <v>186</v>
      </c>
      <c r="AM6" s="18" t="s">
        <v>187</v>
      </c>
      <c r="AN6" s="18" t="s">
        <v>188</v>
      </c>
      <c r="AO6" s="18" t="s">
        <v>189</v>
      </c>
      <c r="AP6" s="18" t="s">
        <v>190</v>
      </c>
      <c r="AQ6" s="18" t="s">
        <v>191</v>
      </c>
      <c r="AR6" s="18" t="s">
        <v>192</v>
      </c>
      <c r="AS6" s="18" t="s">
        <v>193</v>
      </c>
      <c r="AT6" s="18" t="s">
        <v>194</v>
      </c>
      <c r="AU6" s="18" t="s">
        <v>195</v>
      </c>
      <c r="AV6" s="18" t="s">
        <v>196</v>
      </c>
      <c r="AW6" s="18" t="s">
        <v>197</v>
      </c>
      <c r="AX6" s="18" t="s">
        <v>198</v>
      </c>
      <c r="AY6" s="18" t="s">
        <v>199</v>
      </c>
      <c r="AZ6" s="18" t="s">
        <v>200</v>
      </c>
      <c r="BA6" s="18" t="s">
        <v>201</v>
      </c>
      <c r="BB6" s="18" t="s">
        <v>202</v>
      </c>
      <c r="BC6" s="18" t="s">
        <v>203</v>
      </c>
      <c r="BD6" s="18" t="s">
        <v>204</v>
      </c>
      <c r="BE6" s="18" t="s">
        <v>205</v>
      </c>
      <c r="BF6" s="18" t="s">
        <v>206</v>
      </c>
      <c r="BG6" s="18" t="s">
        <v>207</v>
      </c>
      <c r="BH6" s="18" t="s">
        <v>208</v>
      </c>
      <c r="BI6" s="18" t="s">
        <v>209</v>
      </c>
      <c r="BJ6" s="18" t="s">
        <v>210</v>
      </c>
      <c r="BK6" s="18" t="s">
        <v>211</v>
      </c>
      <c r="BL6" s="18" t="s">
        <v>212</v>
      </c>
      <c r="BM6" s="18" t="s">
        <v>213</v>
      </c>
      <c r="BN6" s="18" t="s">
        <v>214</v>
      </c>
      <c r="BO6" s="18" t="s">
        <v>215</v>
      </c>
      <c r="BP6" s="18" t="s">
        <v>216</v>
      </c>
      <c r="BQ6" s="18" t="s">
        <v>217</v>
      </c>
      <c r="BR6" s="18" t="s">
        <v>218</v>
      </c>
      <c r="BS6" s="18" t="s">
        <v>219</v>
      </c>
      <c r="BT6" s="18" t="s">
        <v>220</v>
      </c>
      <c r="BU6" s="18" t="s">
        <v>221</v>
      </c>
      <c r="BV6" s="18" t="s">
        <v>222</v>
      </c>
      <c r="BW6" s="18" t="s">
        <v>223</v>
      </c>
      <c r="BX6" s="18" t="s">
        <v>224</v>
      </c>
      <c r="BY6" s="18" t="s">
        <v>225</v>
      </c>
      <c r="BZ6" s="18" t="s">
        <v>226</v>
      </c>
      <c r="CA6" s="18" t="s">
        <v>227</v>
      </c>
      <c r="CB6" s="18" t="s">
        <v>228</v>
      </c>
      <c r="CC6" s="18" t="s">
        <v>229</v>
      </c>
      <c r="CD6" s="18" t="s">
        <v>230</v>
      </c>
      <c r="CE6" s="18" t="s">
        <v>231</v>
      </c>
      <c r="CF6" s="18" t="s">
        <v>232</v>
      </c>
      <c r="CG6" s="18" t="s">
        <v>233</v>
      </c>
      <c r="CH6" s="18" t="s">
        <v>234</v>
      </c>
      <c r="CI6" s="18" t="s">
        <v>235</v>
      </c>
      <c r="CJ6" s="18" t="s">
        <v>236</v>
      </c>
    </row>
    <row r="7" spans="1:88" ht="40.200000000000003" customHeight="1" x14ac:dyDescent="0.25">
      <c r="B7" s="80">
        <v>1</v>
      </c>
      <c r="C7" s="78" t="s">
        <v>237</v>
      </c>
      <c r="D7" s="30" t="s">
        <v>238</v>
      </c>
      <c r="E7" s="30" t="s">
        <v>104</v>
      </c>
      <c r="F7" s="30">
        <v>2</v>
      </c>
      <c r="G7" s="31"/>
      <c r="H7" s="84">
        <v>12.3</v>
      </c>
      <c r="I7" s="84">
        <v>12.3</v>
      </c>
      <c r="J7" s="84">
        <v>12.3</v>
      </c>
      <c r="K7" s="84">
        <v>12.3</v>
      </c>
      <c r="L7" s="84">
        <v>12.3</v>
      </c>
      <c r="M7" s="84">
        <v>12.3</v>
      </c>
      <c r="N7" s="84">
        <v>12.3</v>
      </c>
      <c r="O7" s="84">
        <v>12.3</v>
      </c>
      <c r="P7" s="84">
        <v>12.3</v>
      </c>
      <c r="Q7" s="84">
        <v>12.3</v>
      </c>
      <c r="R7" s="84">
        <v>12.3</v>
      </c>
      <c r="S7" s="84">
        <v>12.3</v>
      </c>
      <c r="T7" s="84">
        <v>12.3</v>
      </c>
      <c r="U7" s="84">
        <v>12.3</v>
      </c>
      <c r="V7" s="84">
        <v>12.3</v>
      </c>
      <c r="W7" s="84">
        <v>12.3</v>
      </c>
      <c r="X7" s="84">
        <v>12.3</v>
      </c>
      <c r="Y7" s="84">
        <v>12.3</v>
      </c>
      <c r="Z7" s="84">
        <v>12.3</v>
      </c>
      <c r="AA7" s="84">
        <v>12.3</v>
      </c>
      <c r="AB7" s="84">
        <v>12.3</v>
      </c>
      <c r="AC7" s="84">
        <v>12.3</v>
      </c>
      <c r="AD7" s="84">
        <v>12.3</v>
      </c>
      <c r="AE7" s="84">
        <v>12.3</v>
      </c>
      <c r="AF7" s="84">
        <v>12.3</v>
      </c>
      <c r="AG7" s="87">
        <v>12.3</v>
      </c>
      <c r="AH7" s="87">
        <v>12.3</v>
      </c>
      <c r="AI7" s="87">
        <v>12.3</v>
      </c>
      <c r="AJ7" s="87">
        <v>12.3</v>
      </c>
      <c r="AK7" s="87">
        <v>12.3</v>
      </c>
      <c r="AL7" s="87">
        <v>12.3</v>
      </c>
      <c r="AM7" s="87">
        <v>12.3</v>
      </c>
      <c r="AN7" s="87">
        <v>12.3</v>
      </c>
      <c r="AO7" s="87">
        <v>12.3</v>
      </c>
      <c r="AP7" s="87">
        <v>12.3</v>
      </c>
      <c r="AQ7" s="87">
        <v>12.3</v>
      </c>
      <c r="AR7" s="87">
        <v>12.3</v>
      </c>
      <c r="AS7" s="87">
        <v>12.3</v>
      </c>
      <c r="AT7" s="87">
        <v>12.3</v>
      </c>
      <c r="AU7" s="87">
        <v>12.3</v>
      </c>
      <c r="AV7" s="87">
        <v>12.3</v>
      </c>
      <c r="AW7" s="87">
        <v>12.3</v>
      </c>
      <c r="AX7" s="87">
        <v>12.3</v>
      </c>
      <c r="AY7" s="87">
        <v>12.3</v>
      </c>
      <c r="AZ7" s="87">
        <v>12.3</v>
      </c>
      <c r="BA7" s="87">
        <v>12.3</v>
      </c>
      <c r="BB7" s="87">
        <v>12.3</v>
      </c>
      <c r="BC7" s="87">
        <v>12.3</v>
      </c>
      <c r="BD7" s="87">
        <v>12.3</v>
      </c>
      <c r="BE7" s="87">
        <v>12.3</v>
      </c>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4"/>
    </row>
    <row r="8" spans="1:88" ht="40.200000000000003" customHeight="1" x14ac:dyDescent="0.25">
      <c r="B8" s="81">
        <f>B7+1</f>
        <v>2</v>
      </c>
      <c r="C8" s="79" t="s">
        <v>239</v>
      </c>
      <c r="D8" s="35" t="s">
        <v>240</v>
      </c>
      <c r="E8" s="36" t="s">
        <v>104</v>
      </c>
      <c r="F8" s="36">
        <v>2</v>
      </c>
      <c r="G8" s="31"/>
      <c r="H8" s="84">
        <v>0</v>
      </c>
      <c r="I8" s="84">
        <v>0</v>
      </c>
      <c r="J8" s="84">
        <v>0</v>
      </c>
      <c r="K8" s="84">
        <v>0</v>
      </c>
      <c r="L8" s="84">
        <v>0</v>
      </c>
      <c r="M8" s="84">
        <v>0</v>
      </c>
      <c r="N8" s="84">
        <v>0</v>
      </c>
      <c r="O8" s="84">
        <v>0</v>
      </c>
      <c r="P8" s="84">
        <v>0</v>
      </c>
      <c r="Q8" s="84">
        <v>0</v>
      </c>
      <c r="R8" s="84">
        <v>0</v>
      </c>
      <c r="S8" s="84">
        <v>0</v>
      </c>
      <c r="T8" s="84">
        <v>0</v>
      </c>
      <c r="U8" s="84">
        <v>0</v>
      </c>
      <c r="V8" s="84">
        <v>0</v>
      </c>
      <c r="W8" s="84">
        <v>0</v>
      </c>
      <c r="X8" s="84">
        <v>0</v>
      </c>
      <c r="Y8" s="84">
        <v>0</v>
      </c>
      <c r="Z8" s="84">
        <v>0</v>
      </c>
      <c r="AA8" s="84">
        <v>0</v>
      </c>
      <c r="AB8" s="84">
        <v>0</v>
      </c>
      <c r="AC8" s="84">
        <v>0</v>
      </c>
      <c r="AD8" s="84">
        <v>0</v>
      </c>
      <c r="AE8" s="84">
        <v>0</v>
      </c>
      <c r="AF8" s="84">
        <v>0</v>
      </c>
      <c r="AG8" s="87">
        <v>0</v>
      </c>
      <c r="AH8" s="87">
        <v>0</v>
      </c>
      <c r="AI8" s="87">
        <v>0</v>
      </c>
      <c r="AJ8" s="87">
        <v>0</v>
      </c>
      <c r="AK8" s="87">
        <v>0</v>
      </c>
      <c r="AL8" s="87">
        <v>0</v>
      </c>
      <c r="AM8" s="87">
        <v>0</v>
      </c>
      <c r="AN8" s="87">
        <v>0</v>
      </c>
      <c r="AO8" s="87">
        <v>0</v>
      </c>
      <c r="AP8" s="87">
        <v>0</v>
      </c>
      <c r="AQ8" s="87">
        <v>0</v>
      </c>
      <c r="AR8" s="87">
        <v>0</v>
      </c>
      <c r="AS8" s="87">
        <v>0</v>
      </c>
      <c r="AT8" s="87">
        <v>0</v>
      </c>
      <c r="AU8" s="87">
        <v>0</v>
      </c>
      <c r="AV8" s="87">
        <v>0</v>
      </c>
      <c r="AW8" s="87">
        <v>0</v>
      </c>
      <c r="AX8" s="87">
        <v>0</v>
      </c>
      <c r="AY8" s="87">
        <v>0</v>
      </c>
      <c r="AZ8" s="87">
        <v>0</v>
      </c>
      <c r="BA8" s="87">
        <v>0</v>
      </c>
      <c r="BB8" s="87">
        <v>0</v>
      </c>
      <c r="BC8" s="87">
        <v>0</v>
      </c>
      <c r="BD8" s="87">
        <v>0</v>
      </c>
      <c r="BE8" s="87">
        <v>0</v>
      </c>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7"/>
    </row>
    <row r="9" spans="1:88" ht="40.200000000000003" customHeight="1" x14ac:dyDescent="0.25">
      <c r="B9" s="81">
        <f t="shared" ref="B9:B12" si="0">B8+1</f>
        <v>3</v>
      </c>
      <c r="C9" s="79" t="s">
        <v>241</v>
      </c>
      <c r="D9" s="35" t="s">
        <v>242</v>
      </c>
      <c r="E9" s="36" t="s">
        <v>104</v>
      </c>
      <c r="F9" s="36">
        <v>2</v>
      </c>
      <c r="G9" s="31"/>
      <c r="H9" s="84">
        <v>0</v>
      </c>
      <c r="I9" s="84">
        <v>0</v>
      </c>
      <c r="J9" s="84">
        <v>0</v>
      </c>
      <c r="K9" s="84">
        <v>0</v>
      </c>
      <c r="L9" s="84">
        <v>0</v>
      </c>
      <c r="M9" s="84">
        <v>0</v>
      </c>
      <c r="N9" s="84">
        <v>0</v>
      </c>
      <c r="O9" s="84">
        <v>0</v>
      </c>
      <c r="P9" s="84">
        <v>0</v>
      </c>
      <c r="Q9" s="84">
        <v>0</v>
      </c>
      <c r="R9" s="84">
        <v>0</v>
      </c>
      <c r="S9" s="84">
        <v>0</v>
      </c>
      <c r="T9" s="84">
        <v>0</v>
      </c>
      <c r="U9" s="84">
        <v>0</v>
      </c>
      <c r="V9" s="84">
        <v>0</v>
      </c>
      <c r="W9" s="84">
        <v>0</v>
      </c>
      <c r="X9" s="84">
        <v>0</v>
      </c>
      <c r="Y9" s="84">
        <v>0</v>
      </c>
      <c r="Z9" s="84">
        <v>0</v>
      </c>
      <c r="AA9" s="84">
        <v>0</v>
      </c>
      <c r="AB9" s="84">
        <v>0</v>
      </c>
      <c r="AC9" s="84">
        <v>0</v>
      </c>
      <c r="AD9" s="84">
        <v>0</v>
      </c>
      <c r="AE9" s="84">
        <v>0</v>
      </c>
      <c r="AF9" s="84">
        <v>0</v>
      </c>
      <c r="AG9" s="87">
        <v>0</v>
      </c>
      <c r="AH9" s="87">
        <v>0</v>
      </c>
      <c r="AI9" s="87">
        <v>0</v>
      </c>
      <c r="AJ9" s="87">
        <v>0</v>
      </c>
      <c r="AK9" s="87">
        <v>0</v>
      </c>
      <c r="AL9" s="87">
        <v>0</v>
      </c>
      <c r="AM9" s="87">
        <v>0</v>
      </c>
      <c r="AN9" s="87">
        <v>0</v>
      </c>
      <c r="AO9" s="87">
        <v>0</v>
      </c>
      <c r="AP9" s="87">
        <v>0</v>
      </c>
      <c r="AQ9" s="87">
        <v>0</v>
      </c>
      <c r="AR9" s="87">
        <v>0</v>
      </c>
      <c r="AS9" s="87">
        <v>0</v>
      </c>
      <c r="AT9" s="87">
        <v>0</v>
      </c>
      <c r="AU9" s="87">
        <v>0</v>
      </c>
      <c r="AV9" s="87">
        <v>0</v>
      </c>
      <c r="AW9" s="87">
        <v>0</v>
      </c>
      <c r="AX9" s="87">
        <v>0</v>
      </c>
      <c r="AY9" s="87">
        <v>0</v>
      </c>
      <c r="AZ9" s="87">
        <v>0</v>
      </c>
      <c r="BA9" s="87">
        <v>0</v>
      </c>
      <c r="BB9" s="87">
        <v>0</v>
      </c>
      <c r="BC9" s="87">
        <v>0</v>
      </c>
      <c r="BD9" s="87">
        <v>0</v>
      </c>
      <c r="BE9" s="87">
        <v>0</v>
      </c>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7"/>
    </row>
    <row r="10" spans="1:88" ht="40.200000000000003" customHeight="1" x14ac:dyDescent="0.25">
      <c r="B10" s="81">
        <f t="shared" si="0"/>
        <v>4</v>
      </c>
      <c r="C10" s="79" t="s">
        <v>243</v>
      </c>
      <c r="D10" s="35" t="s">
        <v>244</v>
      </c>
      <c r="E10" s="36" t="s">
        <v>104</v>
      </c>
      <c r="F10" s="36">
        <v>2</v>
      </c>
      <c r="G10" s="31"/>
      <c r="H10" s="84">
        <v>0.31574034835596887</v>
      </c>
      <c r="I10" s="84">
        <v>0.30989550983874636</v>
      </c>
      <c r="J10" s="84">
        <v>-10.487015215316228</v>
      </c>
      <c r="K10" s="84">
        <v>-10.485722428839495</v>
      </c>
      <c r="L10" s="84">
        <v>-10.480599740163068</v>
      </c>
      <c r="M10" s="84">
        <v>-10.477281150296324</v>
      </c>
      <c r="N10" s="84">
        <v>-10.475129231648625</v>
      </c>
      <c r="O10" s="84">
        <v>-10.612564532064674</v>
      </c>
      <c r="P10" s="84">
        <v>-10.611229866746342</v>
      </c>
      <c r="Q10" s="84">
        <v>-10.60728133696645</v>
      </c>
      <c r="R10" s="84">
        <v>-10.61304959390414</v>
      </c>
      <c r="S10" s="84">
        <v>-10.617260022544867</v>
      </c>
      <c r="T10" s="84">
        <v>-10.619740908989392</v>
      </c>
      <c r="U10" s="84">
        <v>-10.618134511246696</v>
      </c>
      <c r="V10" s="84">
        <v>-10.621051535151105</v>
      </c>
      <c r="W10" s="84">
        <v>-10.623995107041132</v>
      </c>
      <c r="X10" s="84">
        <v>-10.618456778800018</v>
      </c>
      <c r="Y10" s="84">
        <v>-10.617114314530635</v>
      </c>
      <c r="Z10" s="84">
        <v>-10.615090031226673</v>
      </c>
      <c r="AA10" s="84">
        <v>-10.611172927759814</v>
      </c>
      <c r="AB10" s="84">
        <v>-10.612289323273981</v>
      </c>
      <c r="AC10" s="84">
        <v>-10.612737736472493</v>
      </c>
      <c r="AD10" s="84">
        <v>-10.612544400876526</v>
      </c>
      <c r="AE10" s="84">
        <v>-10.612882414450485</v>
      </c>
      <c r="AF10" s="84">
        <v>-10.612334633568693</v>
      </c>
      <c r="AG10" s="87">
        <v>-10.614989553782225</v>
      </c>
      <c r="AH10" s="87">
        <v>-10.618626271836705</v>
      </c>
      <c r="AI10" s="87">
        <v>-10.622460455097931</v>
      </c>
      <c r="AJ10" s="87">
        <v>-10.626190879827316</v>
      </c>
      <c r="AK10" s="87">
        <v>-10.629832688920558</v>
      </c>
      <c r="AL10" s="87">
        <v>-10.630031111086421</v>
      </c>
      <c r="AM10" s="87">
        <v>-10.63046335771276</v>
      </c>
      <c r="AN10" s="87">
        <v>-10.632100008366479</v>
      </c>
      <c r="AO10" s="87">
        <v>-10.633710345891014</v>
      </c>
      <c r="AP10" s="87">
        <v>-10.635303342074872</v>
      </c>
      <c r="AQ10" s="87">
        <v>-10.637290882609999</v>
      </c>
      <c r="AR10" s="87">
        <v>-10.639276703664637</v>
      </c>
      <c r="AS10" s="87">
        <v>-10.641267624363163</v>
      </c>
      <c r="AT10" s="87">
        <v>-10.64326989751881</v>
      </c>
      <c r="AU10" s="87">
        <v>-10.645289269693805</v>
      </c>
      <c r="AV10" s="87">
        <v>-10.644944769119743</v>
      </c>
      <c r="AW10" s="87">
        <v>-10.644627546179457</v>
      </c>
      <c r="AX10" s="87">
        <v>-10.644342269809689</v>
      </c>
      <c r="AY10" s="87">
        <v>-10.644402444339558</v>
      </c>
      <c r="AZ10" s="87">
        <v>-10.644504067398627</v>
      </c>
      <c r="BA10" s="87">
        <v>-10.644626984713819</v>
      </c>
      <c r="BB10" s="87">
        <v>-10.644798358884689</v>
      </c>
      <c r="BC10" s="87">
        <v>-10.645276631013244</v>
      </c>
      <c r="BD10" s="87">
        <v>-10.645838451025664</v>
      </c>
      <c r="BE10" s="87">
        <v>-10.646459038353385</v>
      </c>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7"/>
    </row>
    <row r="11" spans="1:88" ht="40.200000000000003" customHeight="1" x14ac:dyDescent="0.25">
      <c r="B11" s="81">
        <f t="shared" si="0"/>
        <v>5</v>
      </c>
      <c r="C11" s="79" t="s">
        <v>245</v>
      </c>
      <c r="D11" s="35" t="s">
        <v>246</v>
      </c>
      <c r="E11" s="36" t="s">
        <v>104</v>
      </c>
      <c r="F11" s="36">
        <v>2</v>
      </c>
      <c r="G11" s="31"/>
      <c r="H11" s="84">
        <v>7.0000000000000007E-2</v>
      </c>
      <c r="I11" s="84">
        <v>7.0000000000000007E-2</v>
      </c>
      <c r="J11" s="84">
        <v>7.0000000000000007E-2</v>
      </c>
      <c r="K11" s="84">
        <v>7.0000000000000007E-2</v>
      </c>
      <c r="L11" s="84">
        <v>7.0000000000000007E-2</v>
      </c>
      <c r="M11" s="84">
        <v>7.0000000000000007E-2</v>
      </c>
      <c r="N11" s="84">
        <v>7.0000000000000007E-2</v>
      </c>
      <c r="O11" s="84">
        <v>7.0000000000000007E-2</v>
      </c>
      <c r="P11" s="84">
        <v>7.0000000000000007E-2</v>
      </c>
      <c r="Q11" s="84">
        <v>7.0000000000000007E-2</v>
      </c>
      <c r="R11" s="84">
        <v>7.0000000000000007E-2</v>
      </c>
      <c r="S11" s="84">
        <v>7.0000000000000007E-2</v>
      </c>
      <c r="T11" s="84">
        <v>7.0000000000000007E-2</v>
      </c>
      <c r="U11" s="84">
        <v>7.0000000000000007E-2</v>
      </c>
      <c r="V11" s="84">
        <v>7.0000000000000007E-2</v>
      </c>
      <c r="W11" s="84">
        <v>7.0000000000000007E-2</v>
      </c>
      <c r="X11" s="84">
        <v>7.0000000000000007E-2</v>
      </c>
      <c r="Y11" s="84">
        <v>7.0000000000000007E-2</v>
      </c>
      <c r="Z11" s="84">
        <v>7.0000000000000007E-2</v>
      </c>
      <c r="AA11" s="84">
        <v>7.0000000000000007E-2</v>
      </c>
      <c r="AB11" s="84">
        <v>7.0000000000000007E-2</v>
      </c>
      <c r="AC11" s="84">
        <v>7.0000000000000007E-2</v>
      </c>
      <c r="AD11" s="84">
        <v>7.0000000000000007E-2</v>
      </c>
      <c r="AE11" s="84">
        <v>7.0000000000000007E-2</v>
      </c>
      <c r="AF11" s="84">
        <v>7.0000000000000007E-2</v>
      </c>
      <c r="AG11" s="87">
        <v>7.0000000000000007E-2</v>
      </c>
      <c r="AH11" s="87">
        <v>7.0000000000000007E-2</v>
      </c>
      <c r="AI11" s="87">
        <v>7.0000000000000007E-2</v>
      </c>
      <c r="AJ11" s="87">
        <v>7.0000000000000007E-2</v>
      </c>
      <c r="AK11" s="87">
        <v>7.0000000000000007E-2</v>
      </c>
      <c r="AL11" s="87">
        <v>7.0000000000000007E-2</v>
      </c>
      <c r="AM11" s="87">
        <v>7.0000000000000007E-2</v>
      </c>
      <c r="AN11" s="87">
        <v>7.0000000000000007E-2</v>
      </c>
      <c r="AO11" s="87">
        <v>7.0000000000000007E-2</v>
      </c>
      <c r="AP11" s="87">
        <v>7.0000000000000007E-2</v>
      </c>
      <c r="AQ11" s="87">
        <v>7.0000000000000007E-2</v>
      </c>
      <c r="AR11" s="87">
        <v>7.0000000000000007E-2</v>
      </c>
      <c r="AS11" s="87">
        <v>7.0000000000000007E-2</v>
      </c>
      <c r="AT11" s="87">
        <v>7.0000000000000007E-2</v>
      </c>
      <c r="AU11" s="87">
        <v>7.0000000000000007E-2</v>
      </c>
      <c r="AV11" s="87">
        <v>7.0000000000000007E-2</v>
      </c>
      <c r="AW11" s="87">
        <v>7.0000000000000007E-2</v>
      </c>
      <c r="AX11" s="87">
        <v>7.0000000000000007E-2</v>
      </c>
      <c r="AY11" s="87">
        <v>7.0000000000000007E-2</v>
      </c>
      <c r="AZ11" s="87">
        <v>7.0000000000000007E-2</v>
      </c>
      <c r="BA11" s="87">
        <v>7.0000000000000007E-2</v>
      </c>
      <c r="BB11" s="87">
        <v>7.0000000000000007E-2</v>
      </c>
      <c r="BC11" s="87">
        <v>7.0000000000000007E-2</v>
      </c>
      <c r="BD11" s="87">
        <v>7.0000000000000007E-2</v>
      </c>
      <c r="BE11" s="87">
        <v>7.0000000000000007E-2</v>
      </c>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7"/>
    </row>
    <row r="12" spans="1:88" ht="40.200000000000003" customHeight="1" x14ac:dyDescent="0.25">
      <c r="B12" s="81">
        <f t="shared" si="0"/>
        <v>6</v>
      </c>
      <c r="C12" s="79" t="s">
        <v>247</v>
      </c>
      <c r="D12" s="35" t="s">
        <v>248</v>
      </c>
      <c r="E12" s="36" t="s">
        <v>104</v>
      </c>
      <c r="F12" s="36">
        <v>2</v>
      </c>
      <c r="G12" s="31"/>
      <c r="H12" s="86">
        <v>0.28590314884412471</v>
      </c>
      <c r="I12" s="86">
        <v>0.28590314884412471</v>
      </c>
      <c r="J12" s="86">
        <v>0.28590314884412471</v>
      </c>
      <c r="K12" s="86">
        <v>0.28590314884412471</v>
      </c>
      <c r="L12" s="86">
        <v>0.28590314884412471</v>
      </c>
      <c r="M12" s="86">
        <v>0.24325294937395722</v>
      </c>
      <c r="N12" s="86">
        <v>0.24325294937395722</v>
      </c>
      <c r="O12" s="86">
        <v>0.24325294937395722</v>
      </c>
      <c r="P12" s="86">
        <v>0.24325294937395722</v>
      </c>
      <c r="Q12" s="86">
        <v>0.24325294937395722</v>
      </c>
      <c r="R12" s="86">
        <v>0.24325294937395722</v>
      </c>
      <c r="S12" s="86">
        <v>0.24325294937395722</v>
      </c>
      <c r="T12" s="86">
        <v>0.24325294937395722</v>
      </c>
      <c r="U12" s="86">
        <v>0.24325294937395722</v>
      </c>
      <c r="V12" s="86">
        <v>0.24325294937395722</v>
      </c>
      <c r="W12" s="86">
        <v>0.24325294937395722</v>
      </c>
      <c r="X12" s="86">
        <v>0.24325294937395722</v>
      </c>
      <c r="Y12" s="86">
        <v>0.24325294937395722</v>
      </c>
      <c r="Z12" s="86">
        <v>0.24325294937395722</v>
      </c>
      <c r="AA12" s="86">
        <v>0.24325294937395722</v>
      </c>
      <c r="AB12" s="86">
        <v>0.24325294937395722</v>
      </c>
      <c r="AC12" s="86">
        <v>0.24325294937395722</v>
      </c>
      <c r="AD12" s="86">
        <v>0.24325294937395722</v>
      </c>
      <c r="AE12" s="86">
        <v>0.24325294937395722</v>
      </c>
      <c r="AF12" s="86">
        <v>0.24325294937395722</v>
      </c>
      <c r="AG12" s="87">
        <v>0.24325294937395722</v>
      </c>
      <c r="AH12" s="87">
        <v>0.24325294937395722</v>
      </c>
      <c r="AI12" s="87">
        <v>0.24325294937395722</v>
      </c>
      <c r="AJ12" s="87">
        <v>0.24325294937395722</v>
      </c>
      <c r="AK12" s="87">
        <v>0.24325294937395722</v>
      </c>
      <c r="AL12" s="87">
        <v>0.24325294937395722</v>
      </c>
      <c r="AM12" s="87">
        <v>0.24325294937395722</v>
      </c>
      <c r="AN12" s="87">
        <v>0.24325294937395722</v>
      </c>
      <c r="AO12" s="87">
        <v>0.24325294937395722</v>
      </c>
      <c r="AP12" s="87">
        <v>0.24325294937395722</v>
      </c>
      <c r="AQ12" s="87">
        <v>0.24325294937395722</v>
      </c>
      <c r="AR12" s="87">
        <v>0.24325294937395722</v>
      </c>
      <c r="AS12" s="87">
        <v>0.24325294937395722</v>
      </c>
      <c r="AT12" s="87">
        <v>0.24325294937395722</v>
      </c>
      <c r="AU12" s="87">
        <v>0.24325294937395722</v>
      </c>
      <c r="AV12" s="87">
        <v>0.24325294937395722</v>
      </c>
      <c r="AW12" s="87">
        <v>0.24325294937395722</v>
      </c>
      <c r="AX12" s="87">
        <v>0.24325294937395722</v>
      </c>
      <c r="AY12" s="87">
        <v>0.24325294937395722</v>
      </c>
      <c r="AZ12" s="87">
        <v>0.24325294937395722</v>
      </c>
      <c r="BA12" s="87">
        <v>0.24325294937395722</v>
      </c>
      <c r="BB12" s="87">
        <v>0.24325294937395722</v>
      </c>
      <c r="BC12" s="87">
        <v>0.24325294937395722</v>
      </c>
      <c r="BD12" s="87">
        <v>0.24325294937395722</v>
      </c>
      <c r="BE12" s="87">
        <v>0.24325294937395722</v>
      </c>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row>
    <row r="13" spans="1:88" x14ac:dyDescent="0.25"/>
    <row r="14" spans="1:88" x14ac:dyDescent="0.25"/>
    <row r="15" spans="1:88" x14ac:dyDescent="0.25"/>
    <row r="16" spans="1:88" x14ac:dyDescent="0.25">
      <c r="B16" s="47" t="s">
        <v>117</v>
      </c>
    </row>
    <row r="17" spans="2:9" x14ac:dyDescent="0.25"/>
    <row r="18" spans="2:9" x14ac:dyDescent="0.25">
      <c r="B18" s="48"/>
      <c r="C18" t="s">
        <v>118</v>
      </c>
    </row>
    <row r="19" spans="2:9" x14ac:dyDescent="0.25"/>
    <row r="20" spans="2:9" x14ac:dyDescent="0.25">
      <c r="B20" s="49"/>
      <c r="C20" t="s">
        <v>119</v>
      </c>
    </row>
    <row r="21" spans="2:9" x14ac:dyDescent="0.25"/>
    <row r="22" spans="2:9" x14ac:dyDescent="0.25"/>
    <row r="23" spans="2:9" x14ac:dyDescent="0.25"/>
    <row r="24" spans="2:9" ht="14.4" x14ac:dyDescent="0.3">
      <c r="B24" s="130" t="s">
        <v>249</v>
      </c>
      <c r="C24" s="131"/>
      <c r="D24" s="131"/>
      <c r="E24" s="131"/>
      <c r="F24" s="131"/>
      <c r="G24" s="131"/>
      <c r="H24" s="131"/>
      <c r="I24" s="132"/>
    </row>
    <row r="25" spans="2:9" x14ac:dyDescent="0.25"/>
    <row r="26" spans="2:9" s="6" customFormat="1" x14ac:dyDescent="0.25">
      <c r="B26" s="50" t="s">
        <v>72</v>
      </c>
      <c r="C26" s="133" t="s">
        <v>122</v>
      </c>
      <c r="D26" s="133"/>
      <c r="E26" s="133"/>
      <c r="F26" s="133"/>
      <c r="G26" s="133"/>
      <c r="H26" s="133"/>
      <c r="I26" s="133"/>
    </row>
    <row r="27" spans="2:9" s="6" customFormat="1" ht="76.2" customHeight="1" x14ac:dyDescent="0.25">
      <c r="B27" s="51">
        <v>1</v>
      </c>
      <c r="C27" s="127" t="s">
        <v>250</v>
      </c>
      <c r="D27" s="128"/>
      <c r="E27" s="128"/>
      <c r="F27" s="128"/>
      <c r="G27" s="128"/>
      <c r="H27" s="128"/>
      <c r="I27" s="128"/>
    </row>
    <row r="28" spans="2:9" s="6" customFormat="1" ht="55.95" customHeight="1" x14ac:dyDescent="0.25">
      <c r="B28" s="51">
        <f>B27+1</f>
        <v>2</v>
      </c>
      <c r="C28" s="127" t="s">
        <v>251</v>
      </c>
      <c r="D28" s="128"/>
      <c r="E28" s="128"/>
      <c r="F28" s="128"/>
      <c r="G28" s="128"/>
      <c r="H28" s="128"/>
      <c r="I28" s="128"/>
    </row>
    <row r="29" spans="2:9" s="6" customFormat="1" ht="58.2" customHeight="1" x14ac:dyDescent="0.25">
      <c r="B29" s="51">
        <f t="shared" ref="B29:B32" si="1">B28+1</f>
        <v>3</v>
      </c>
      <c r="C29" s="127" t="s">
        <v>252</v>
      </c>
      <c r="D29" s="128"/>
      <c r="E29" s="128"/>
      <c r="F29" s="128"/>
      <c r="G29" s="128"/>
      <c r="H29" s="128"/>
      <c r="I29" s="128"/>
    </row>
    <row r="30" spans="2:9" s="6" customFormat="1" ht="41.7" customHeight="1" x14ac:dyDescent="0.25">
      <c r="B30" s="51">
        <f t="shared" si="1"/>
        <v>4</v>
      </c>
      <c r="C30" s="127" t="s">
        <v>253</v>
      </c>
      <c r="D30" s="128"/>
      <c r="E30" s="128"/>
      <c r="F30" s="128"/>
      <c r="G30" s="128"/>
      <c r="H30" s="128"/>
      <c r="I30" s="128"/>
    </row>
    <row r="31" spans="2:9" s="6" customFormat="1" ht="94.95" customHeight="1" x14ac:dyDescent="0.25">
      <c r="B31" s="51">
        <f t="shared" si="1"/>
        <v>5</v>
      </c>
      <c r="C31" s="127" t="s">
        <v>254</v>
      </c>
      <c r="D31" s="128"/>
      <c r="E31" s="128"/>
      <c r="F31" s="128"/>
      <c r="G31" s="128"/>
      <c r="H31" s="128"/>
      <c r="I31" s="128"/>
    </row>
    <row r="32" spans="2:9" s="6" customFormat="1" ht="82.5" customHeight="1" x14ac:dyDescent="0.25">
      <c r="B32" s="51">
        <f t="shared" si="1"/>
        <v>6</v>
      </c>
      <c r="C32" s="127" t="s">
        <v>255</v>
      </c>
      <c r="D32" s="128"/>
      <c r="E32" s="128"/>
      <c r="F32" s="128"/>
      <c r="G32" s="128"/>
      <c r="H32" s="128"/>
      <c r="I32" s="128"/>
    </row>
    <row r="33" s="6" customFormat="1" ht="13.2" x14ac:dyDescent="0.25"/>
    <row r="34" s="6" customFormat="1" ht="13.2" x14ac:dyDescent="0.25"/>
    <row r="35" s="6" customFormat="1" ht="13.2" x14ac:dyDescent="0.25"/>
    <row r="36" s="6" customFormat="1" ht="13.2"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sheetData>
  <mergeCells count="14">
    <mergeCell ref="AG5:CJ5"/>
    <mergeCell ref="B24:I24"/>
    <mergeCell ref="C26:I26"/>
    <mergeCell ref="C27:I27"/>
    <mergeCell ref="D3:F3"/>
    <mergeCell ref="D4:F4"/>
    <mergeCell ref="B3:C3"/>
    <mergeCell ref="B4:C4"/>
    <mergeCell ref="H5:AF5"/>
    <mergeCell ref="C28:I28"/>
    <mergeCell ref="C29:I29"/>
    <mergeCell ref="C30:I30"/>
    <mergeCell ref="C31:I31"/>
    <mergeCell ref="C32:I3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857362"/>
  </sheetPr>
  <dimension ref="A1:DF67"/>
  <sheetViews>
    <sheetView showGridLines="0" topLeftCell="A13" zoomScale="85" zoomScaleNormal="85" workbookViewId="0">
      <selection activeCell="I16" sqref="I16"/>
    </sheetView>
  </sheetViews>
  <sheetFormatPr defaultColWidth="0" defaultRowHeight="13.8" zeroHeight="1" x14ac:dyDescent="0.25"/>
  <cols>
    <col min="1" max="1" width="1.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10" width="0" hidden="1" customWidth="1"/>
    <col min="111" max="16384" width="8.69921875" hidden="1"/>
  </cols>
  <sheetData>
    <row r="1" spans="2:88" ht="22.5" customHeight="1" x14ac:dyDescent="0.45">
      <c r="B1" s="139" t="s">
        <v>256</v>
      </c>
      <c r="C1" s="139"/>
      <c r="D1" s="139"/>
      <c r="E1" s="139"/>
      <c r="F1" s="139"/>
      <c r="G1" s="23"/>
    </row>
    <row r="2" spans="2:88" ht="14.4" thickBot="1" x14ac:dyDescent="0.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 customHeight="1" thickBot="1" x14ac:dyDescent="0.3">
      <c r="B3" s="117" t="s">
        <v>3</v>
      </c>
      <c r="C3" s="137"/>
      <c r="D3" s="134" t="str">
        <f>'Cover sheet'!C5</f>
        <v>Southern Water</v>
      </c>
      <c r="E3" s="135"/>
      <c r="F3" s="136"/>
      <c r="G3" s="38"/>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7" customHeight="1" thickBot="1" x14ac:dyDescent="0.4">
      <c r="B4" s="140" t="s">
        <v>6</v>
      </c>
      <c r="C4" s="141"/>
      <c r="D4" s="134" t="str">
        <f>'Cover sheet'!C6</f>
        <v>Hampshire Rural</v>
      </c>
      <c r="E4" s="135"/>
      <c r="F4" s="136"/>
      <c r="G4" s="38"/>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6" thickBot="1" x14ac:dyDescent="0.4">
      <c r="C5" s="25"/>
      <c r="D5" s="25"/>
      <c r="E5" s="23"/>
      <c r="F5" s="23"/>
      <c r="G5" s="38"/>
      <c r="H5" s="138" t="s">
        <v>154</v>
      </c>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29" t="s">
        <v>155</v>
      </c>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129"/>
      <c r="BN5" s="129"/>
      <c r="BO5" s="129"/>
      <c r="BP5" s="129"/>
      <c r="BQ5" s="129"/>
      <c r="BR5" s="129"/>
      <c r="BS5" s="129"/>
      <c r="BT5" s="129"/>
      <c r="BU5" s="129"/>
      <c r="BV5" s="129"/>
      <c r="BW5" s="129"/>
      <c r="BX5" s="129"/>
      <c r="BY5" s="129"/>
      <c r="BZ5" s="129"/>
      <c r="CA5" s="129"/>
      <c r="CB5" s="129"/>
      <c r="CC5" s="129"/>
      <c r="CD5" s="129"/>
      <c r="CE5" s="129"/>
      <c r="CF5" s="129"/>
      <c r="CG5" s="129"/>
      <c r="CH5" s="129"/>
      <c r="CI5" s="129"/>
      <c r="CJ5" s="129"/>
    </row>
    <row r="6" spans="2:88" ht="14.4" thickBot="1" x14ac:dyDescent="0.3">
      <c r="B6" s="57" t="s">
        <v>72</v>
      </c>
      <c r="C6" s="17" t="s">
        <v>156</v>
      </c>
      <c r="D6" s="18" t="s">
        <v>74</v>
      </c>
      <c r="E6" s="18" t="s">
        <v>75</v>
      </c>
      <c r="F6" s="77" t="s">
        <v>76</v>
      </c>
      <c r="G6" s="38"/>
      <c r="H6" s="18" t="s">
        <v>157</v>
      </c>
      <c r="I6" s="18" t="s">
        <v>158</v>
      </c>
      <c r="J6" s="18" t="s">
        <v>108</v>
      </c>
      <c r="K6" s="18" t="s">
        <v>159</v>
      </c>
      <c r="L6" s="18" t="s">
        <v>160</v>
      </c>
      <c r="M6" s="18" t="s">
        <v>161</v>
      </c>
      <c r="N6" s="18" t="s">
        <v>162</v>
      </c>
      <c r="O6" s="18" t="s">
        <v>163</v>
      </c>
      <c r="P6" s="18" t="s">
        <v>164</v>
      </c>
      <c r="Q6" s="18" t="s">
        <v>165</v>
      </c>
      <c r="R6" s="18" t="s">
        <v>166</v>
      </c>
      <c r="S6" s="18" t="s">
        <v>167</v>
      </c>
      <c r="T6" s="18" t="s">
        <v>168</v>
      </c>
      <c r="U6" s="18" t="s">
        <v>169</v>
      </c>
      <c r="V6" s="18" t="s">
        <v>170</v>
      </c>
      <c r="W6" s="18" t="s">
        <v>171</v>
      </c>
      <c r="X6" s="18" t="s">
        <v>172</v>
      </c>
      <c r="Y6" s="18" t="s">
        <v>173</v>
      </c>
      <c r="Z6" s="18" t="s">
        <v>174</v>
      </c>
      <c r="AA6" s="18" t="s">
        <v>175</v>
      </c>
      <c r="AB6" s="18" t="s">
        <v>176</v>
      </c>
      <c r="AC6" s="18" t="s">
        <v>177</v>
      </c>
      <c r="AD6" s="18" t="s">
        <v>178</v>
      </c>
      <c r="AE6" s="18" t="s">
        <v>179</v>
      </c>
      <c r="AF6" s="18" t="s">
        <v>180</v>
      </c>
      <c r="AG6" s="18" t="s">
        <v>181</v>
      </c>
      <c r="AH6" s="18" t="s">
        <v>182</v>
      </c>
      <c r="AI6" s="18" t="s">
        <v>183</v>
      </c>
      <c r="AJ6" s="18" t="s">
        <v>184</v>
      </c>
      <c r="AK6" s="18" t="s">
        <v>185</v>
      </c>
      <c r="AL6" s="18" t="s">
        <v>186</v>
      </c>
      <c r="AM6" s="18" t="s">
        <v>187</v>
      </c>
      <c r="AN6" s="18" t="s">
        <v>188</v>
      </c>
      <c r="AO6" s="18" t="s">
        <v>189</v>
      </c>
      <c r="AP6" s="18" t="s">
        <v>190</v>
      </c>
      <c r="AQ6" s="18" t="s">
        <v>191</v>
      </c>
      <c r="AR6" s="18" t="s">
        <v>192</v>
      </c>
      <c r="AS6" s="18" t="s">
        <v>193</v>
      </c>
      <c r="AT6" s="18" t="s">
        <v>194</v>
      </c>
      <c r="AU6" s="18" t="s">
        <v>195</v>
      </c>
      <c r="AV6" s="18" t="s">
        <v>196</v>
      </c>
      <c r="AW6" s="18" t="s">
        <v>197</v>
      </c>
      <c r="AX6" s="18" t="s">
        <v>198</v>
      </c>
      <c r="AY6" s="18" t="s">
        <v>199</v>
      </c>
      <c r="AZ6" s="18" t="s">
        <v>200</v>
      </c>
      <c r="BA6" s="18" t="s">
        <v>201</v>
      </c>
      <c r="BB6" s="18" t="s">
        <v>202</v>
      </c>
      <c r="BC6" s="18" t="s">
        <v>203</v>
      </c>
      <c r="BD6" s="18" t="s">
        <v>204</v>
      </c>
      <c r="BE6" s="18" t="s">
        <v>205</v>
      </c>
      <c r="BF6" s="18" t="s">
        <v>206</v>
      </c>
      <c r="BG6" s="18" t="s">
        <v>207</v>
      </c>
      <c r="BH6" s="18" t="s">
        <v>208</v>
      </c>
      <c r="BI6" s="18" t="s">
        <v>209</v>
      </c>
      <c r="BJ6" s="18" t="s">
        <v>210</v>
      </c>
      <c r="BK6" s="18" t="s">
        <v>211</v>
      </c>
      <c r="BL6" s="18" t="s">
        <v>212</v>
      </c>
      <c r="BM6" s="18" t="s">
        <v>213</v>
      </c>
      <c r="BN6" s="18" t="s">
        <v>214</v>
      </c>
      <c r="BO6" s="18" t="s">
        <v>215</v>
      </c>
      <c r="BP6" s="18" t="s">
        <v>216</v>
      </c>
      <c r="BQ6" s="18" t="s">
        <v>217</v>
      </c>
      <c r="BR6" s="18" t="s">
        <v>218</v>
      </c>
      <c r="BS6" s="18" t="s">
        <v>219</v>
      </c>
      <c r="BT6" s="18" t="s">
        <v>220</v>
      </c>
      <c r="BU6" s="18" t="s">
        <v>221</v>
      </c>
      <c r="BV6" s="18" t="s">
        <v>222</v>
      </c>
      <c r="BW6" s="18" t="s">
        <v>223</v>
      </c>
      <c r="BX6" s="18" t="s">
        <v>224</v>
      </c>
      <c r="BY6" s="18" t="s">
        <v>225</v>
      </c>
      <c r="BZ6" s="18" t="s">
        <v>226</v>
      </c>
      <c r="CA6" s="18" t="s">
        <v>227</v>
      </c>
      <c r="CB6" s="18" t="s">
        <v>228</v>
      </c>
      <c r="CC6" s="18" t="s">
        <v>229</v>
      </c>
      <c r="CD6" s="18" t="s">
        <v>230</v>
      </c>
      <c r="CE6" s="18" t="s">
        <v>231</v>
      </c>
      <c r="CF6" s="18" t="s">
        <v>232</v>
      </c>
      <c r="CG6" s="18" t="s">
        <v>233</v>
      </c>
      <c r="CH6" s="18" t="s">
        <v>234</v>
      </c>
      <c r="CI6" s="18" t="s">
        <v>235</v>
      </c>
      <c r="CJ6" s="18" t="s">
        <v>236</v>
      </c>
    </row>
    <row r="7" spans="2:88" ht="52.8" x14ac:dyDescent="0.25">
      <c r="B7" s="58">
        <v>1</v>
      </c>
      <c r="C7" s="29" t="s">
        <v>257</v>
      </c>
      <c r="D7" s="30" t="s">
        <v>258</v>
      </c>
      <c r="E7" s="30" t="s">
        <v>104</v>
      </c>
      <c r="F7" s="82">
        <v>2</v>
      </c>
      <c r="G7" s="38"/>
      <c r="H7" s="84">
        <v>1.7949728496864694</v>
      </c>
      <c r="I7" s="84">
        <v>1.7984049201447609</v>
      </c>
      <c r="J7" s="84">
        <v>1.8018369906030525</v>
      </c>
      <c r="K7" s="84">
        <v>1.805269061061344</v>
      </c>
      <c r="L7" s="84">
        <v>1.8087011315196355</v>
      </c>
      <c r="M7" s="84">
        <v>1.812133201977927</v>
      </c>
      <c r="N7" s="84">
        <v>1.8155652724362186</v>
      </c>
      <c r="O7" s="84">
        <v>1.8189973428945101</v>
      </c>
      <c r="P7" s="84">
        <v>1.8224294133528016</v>
      </c>
      <c r="Q7" s="84">
        <v>1.8258614838110931</v>
      </c>
      <c r="R7" s="84">
        <v>1.8292935542693847</v>
      </c>
      <c r="S7" s="84">
        <v>1.8327256247276762</v>
      </c>
      <c r="T7" s="84">
        <v>1.8361576951859677</v>
      </c>
      <c r="U7" s="84">
        <v>1.8395897656442592</v>
      </c>
      <c r="V7" s="84">
        <v>1.8430218361025508</v>
      </c>
      <c r="W7" s="84">
        <v>1.8464539065608423</v>
      </c>
      <c r="X7" s="84">
        <v>1.8498859770191338</v>
      </c>
      <c r="Y7" s="84">
        <v>1.8533180474774253</v>
      </c>
      <c r="Z7" s="84">
        <v>1.8567501179357169</v>
      </c>
      <c r="AA7" s="84">
        <v>1.8601821883940084</v>
      </c>
      <c r="AB7" s="84">
        <v>1.8636142588522999</v>
      </c>
      <c r="AC7" s="84">
        <v>1.8670463293105914</v>
      </c>
      <c r="AD7" s="84">
        <v>1.870478399768883</v>
      </c>
      <c r="AE7" s="84">
        <v>1.8739104702271745</v>
      </c>
      <c r="AF7" s="84">
        <v>1.877342540685466</v>
      </c>
      <c r="AG7" s="85">
        <v>1.8807746111437575</v>
      </c>
      <c r="AH7" s="85">
        <v>1.8842066816020491</v>
      </c>
      <c r="AI7" s="85">
        <v>1.8876387520603406</v>
      </c>
      <c r="AJ7" s="85">
        <v>1.8910708225186321</v>
      </c>
      <c r="AK7" s="85">
        <v>1.8945028929769236</v>
      </c>
      <c r="AL7" s="85">
        <v>1.8979349634352152</v>
      </c>
      <c r="AM7" s="85">
        <v>1.9013670338935067</v>
      </c>
      <c r="AN7" s="85">
        <v>1.9047991043517982</v>
      </c>
      <c r="AO7" s="85">
        <v>1.9082311748100897</v>
      </c>
      <c r="AP7" s="85">
        <v>1.9116632452683813</v>
      </c>
      <c r="AQ7" s="85">
        <v>1.9150953157266728</v>
      </c>
      <c r="AR7" s="85">
        <v>1.9185273861849643</v>
      </c>
      <c r="AS7" s="85">
        <v>1.9219594566432558</v>
      </c>
      <c r="AT7" s="85">
        <v>1.9253915271015474</v>
      </c>
      <c r="AU7" s="85">
        <v>1.9288235975598389</v>
      </c>
      <c r="AV7" s="85">
        <v>1.9322556680181304</v>
      </c>
      <c r="AW7" s="85">
        <v>1.9356877384764219</v>
      </c>
      <c r="AX7" s="85">
        <v>1.9391198089347135</v>
      </c>
      <c r="AY7" s="85">
        <v>1.942551879393005</v>
      </c>
      <c r="AZ7" s="85">
        <v>1.9459839498512965</v>
      </c>
      <c r="BA7" s="85">
        <v>1.949416020309588</v>
      </c>
      <c r="BB7" s="85">
        <v>1.9528480907678796</v>
      </c>
      <c r="BC7" s="85">
        <v>1.9562801612261711</v>
      </c>
      <c r="BD7" s="85">
        <v>1.9597122316844626</v>
      </c>
      <c r="BE7" s="85">
        <v>1.9631443021427541</v>
      </c>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4"/>
    </row>
    <row r="8" spans="2:88" ht="39.6" x14ac:dyDescent="0.25">
      <c r="B8" s="58">
        <v>2</v>
      </c>
      <c r="C8" s="93" t="s">
        <v>259</v>
      </c>
      <c r="D8" s="26" t="s">
        <v>260</v>
      </c>
      <c r="E8" s="26" t="s">
        <v>104</v>
      </c>
      <c r="F8" s="26">
        <v>2</v>
      </c>
      <c r="G8" s="38"/>
      <c r="H8" s="84">
        <v>6.3078374862487005E-2</v>
      </c>
      <c r="I8" s="84">
        <v>6.3198983609834017E-2</v>
      </c>
      <c r="J8" s="84">
        <v>6.3319592357181029E-2</v>
      </c>
      <c r="K8" s="84">
        <v>6.3440201104528041E-2</v>
      </c>
      <c r="L8" s="84">
        <v>6.3560809851875053E-2</v>
      </c>
      <c r="M8" s="84">
        <v>6.3681418599222064E-2</v>
      </c>
      <c r="N8" s="84">
        <v>6.3802027346569076E-2</v>
      </c>
      <c r="O8" s="84">
        <v>6.3922636093916088E-2</v>
      </c>
      <c r="P8" s="84">
        <v>6.40432448412631E-2</v>
      </c>
      <c r="Q8" s="84">
        <v>6.4163853588610112E-2</v>
      </c>
      <c r="R8" s="84">
        <v>6.4284462335957124E-2</v>
      </c>
      <c r="S8" s="84">
        <v>6.4405071083304136E-2</v>
      </c>
      <c r="T8" s="84">
        <v>6.4525679830651148E-2</v>
      </c>
      <c r="U8" s="84">
        <v>6.4646288577998159E-2</v>
      </c>
      <c r="V8" s="84">
        <v>6.4766897325345171E-2</v>
      </c>
      <c r="W8" s="84">
        <v>6.4887506072692183E-2</v>
      </c>
      <c r="X8" s="84">
        <v>6.5008114820039195E-2</v>
      </c>
      <c r="Y8" s="84">
        <v>6.5128723567386207E-2</v>
      </c>
      <c r="Z8" s="84">
        <v>6.5249332314733219E-2</v>
      </c>
      <c r="AA8" s="84">
        <v>6.5369941062080231E-2</v>
      </c>
      <c r="AB8" s="84">
        <v>6.5490549809427243E-2</v>
      </c>
      <c r="AC8" s="84">
        <v>6.5611158556774254E-2</v>
      </c>
      <c r="AD8" s="84">
        <v>6.5731767304121266E-2</v>
      </c>
      <c r="AE8" s="84">
        <v>6.5852376051468278E-2</v>
      </c>
      <c r="AF8" s="84">
        <v>6.597298479881529E-2</v>
      </c>
      <c r="AG8" s="85">
        <v>6.6093593546162302E-2</v>
      </c>
      <c r="AH8" s="85">
        <v>6.6214202293509314E-2</v>
      </c>
      <c r="AI8" s="85">
        <v>6.6334811040856326E-2</v>
      </c>
      <c r="AJ8" s="85">
        <v>6.6455419788203338E-2</v>
      </c>
      <c r="AK8" s="85">
        <v>6.6576028535550349E-2</v>
      </c>
      <c r="AL8" s="85">
        <v>6.6696637282897361E-2</v>
      </c>
      <c r="AM8" s="85">
        <v>6.6817246030244373E-2</v>
      </c>
      <c r="AN8" s="85">
        <v>6.6937854777591385E-2</v>
      </c>
      <c r="AO8" s="85">
        <v>6.7058463524938397E-2</v>
      </c>
      <c r="AP8" s="85">
        <v>6.7179072272285409E-2</v>
      </c>
      <c r="AQ8" s="85">
        <v>6.7299681019632421E-2</v>
      </c>
      <c r="AR8" s="85">
        <v>6.7420289766979433E-2</v>
      </c>
      <c r="AS8" s="85">
        <v>6.7540898514326445E-2</v>
      </c>
      <c r="AT8" s="85">
        <v>6.7661507261673456E-2</v>
      </c>
      <c r="AU8" s="85">
        <v>6.7782116009020468E-2</v>
      </c>
      <c r="AV8" s="85">
        <v>6.790272475636748E-2</v>
      </c>
      <c r="AW8" s="85">
        <v>6.8023333503714492E-2</v>
      </c>
      <c r="AX8" s="85">
        <v>6.8143942251061504E-2</v>
      </c>
      <c r="AY8" s="85">
        <v>6.8264550998408516E-2</v>
      </c>
      <c r="AZ8" s="85">
        <v>6.8385159745755528E-2</v>
      </c>
      <c r="BA8" s="85">
        <v>6.850576849310254E-2</v>
      </c>
      <c r="BB8" s="85">
        <v>6.8626377240449551E-2</v>
      </c>
      <c r="BC8" s="85">
        <v>6.8746985987796563E-2</v>
      </c>
      <c r="BD8" s="85">
        <v>6.8867594735143575E-2</v>
      </c>
      <c r="BE8" s="85">
        <v>6.8988203482490587E-2</v>
      </c>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7"/>
    </row>
    <row r="9" spans="2:88" ht="39.6" x14ac:dyDescent="0.25">
      <c r="B9" s="58">
        <v>3</v>
      </c>
      <c r="C9" s="93" t="s">
        <v>261</v>
      </c>
      <c r="D9" s="26" t="s">
        <v>262</v>
      </c>
      <c r="E9" s="26" t="s">
        <v>104</v>
      </c>
      <c r="F9" s="26">
        <v>2</v>
      </c>
      <c r="G9" s="38"/>
      <c r="H9" s="84">
        <v>3.4834076787085793</v>
      </c>
      <c r="I9" s="84">
        <v>3.477919449957084</v>
      </c>
      <c r="J9" s="84">
        <v>3.4808939053726111</v>
      </c>
      <c r="K9" s="84">
        <v>3.484565889837774</v>
      </c>
      <c r="L9" s="84">
        <v>3.4896078643390931</v>
      </c>
      <c r="M9" s="84">
        <v>3.4996108552950034</v>
      </c>
      <c r="N9" s="84">
        <v>3.507538679811832</v>
      </c>
      <c r="O9" s="84">
        <v>3.5167245662077069</v>
      </c>
      <c r="P9" s="84">
        <v>3.5265111356241197</v>
      </c>
      <c r="Q9" s="84">
        <v>3.5357197350080112</v>
      </c>
      <c r="R9" s="84">
        <v>3.5466185820229934</v>
      </c>
      <c r="S9" s="84">
        <v>3.5590448725081161</v>
      </c>
      <c r="T9" s="84">
        <v>3.5731125016011331</v>
      </c>
      <c r="U9" s="84">
        <v>3.5914900522398869</v>
      </c>
      <c r="V9" s="84">
        <v>3.6048658712548551</v>
      </c>
      <c r="W9" s="84">
        <v>3.6165281414866399</v>
      </c>
      <c r="X9" s="84">
        <v>3.6372011803068784</v>
      </c>
      <c r="Y9" s="84">
        <v>3.65329182694181</v>
      </c>
      <c r="Z9" s="84">
        <v>3.6700342616351107</v>
      </c>
      <c r="AA9" s="84">
        <v>3.6887672463721253</v>
      </c>
      <c r="AB9" s="84">
        <v>3.7062082862448893</v>
      </c>
      <c r="AC9" s="84">
        <v>3.7243016705628875</v>
      </c>
      <c r="AD9" s="84">
        <v>3.743041982769888</v>
      </c>
      <c r="AE9" s="84">
        <v>3.7611534088517256</v>
      </c>
      <c r="AF9" s="84">
        <v>3.7801970235092686</v>
      </c>
      <c r="AG9" s="85">
        <v>3.7973813181888203</v>
      </c>
      <c r="AH9" s="85">
        <v>3.8136082564465053</v>
      </c>
      <c r="AI9" s="85">
        <v>3.8295572846879371</v>
      </c>
      <c r="AJ9" s="85">
        <v>3.8455844130271704</v>
      </c>
      <c r="AK9" s="85">
        <v>3.8616756858282546</v>
      </c>
      <c r="AL9" s="85">
        <v>3.8778238219256531</v>
      </c>
      <c r="AM9" s="85">
        <v>3.893675438129637</v>
      </c>
      <c r="AN9" s="85">
        <v>3.9082354700965478</v>
      </c>
      <c r="AO9" s="85">
        <v>3.9227989603207782</v>
      </c>
      <c r="AP9" s="85">
        <v>3.9373577034321929</v>
      </c>
      <c r="AQ9" s="85">
        <v>3.95190423864481</v>
      </c>
      <c r="AR9" s="85">
        <v>3.9664317651288807</v>
      </c>
      <c r="AS9" s="85">
        <v>3.9809340683853685</v>
      </c>
      <c r="AT9" s="85">
        <v>3.995405456046603</v>
      </c>
      <c r="AU9" s="85">
        <v>4.0098407017675637</v>
      </c>
      <c r="AV9" s="85">
        <v>4.0242349960743153</v>
      </c>
      <c r="AW9" s="85">
        <v>4.0385839032063027</v>
      </c>
      <c r="AX9" s="85">
        <v>4.0528833233498709</v>
      </c>
      <c r="AY9" s="85">
        <v>4.0671299078915988</v>
      </c>
      <c r="AZ9" s="85">
        <v>4.0813196844756758</v>
      </c>
      <c r="BA9" s="85">
        <v>4.095449374208183</v>
      </c>
      <c r="BB9" s="85">
        <v>4.1095159211769996</v>
      </c>
      <c r="BC9" s="85">
        <v>4.1235168423953912</v>
      </c>
      <c r="BD9" s="85">
        <v>4.1374491391382637</v>
      </c>
      <c r="BE9" s="85">
        <v>4.151310268352514</v>
      </c>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7"/>
    </row>
    <row r="10" spans="2:88" ht="39.6" x14ac:dyDescent="0.25">
      <c r="B10" s="58">
        <v>4</v>
      </c>
      <c r="C10" s="93" t="s">
        <v>263</v>
      </c>
      <c r="D10" s="26" t="s">
        <v>264</v>
      </c>
      <c r="E10" s="26" t="s">
        <v>104</v>
      </c>
      <c r="F10" s="26">
        <v>2</v>
      </c>
      <c r="G10" s="38"/>
      <c r="H10" s="84">
        <v>0.4917339863779851</v>
      </c>
      <c r="I10" s="84">
        <v>0.48748043157627907</v>
      </c>
      <c r="J10" s="84">
        <v>0.48319734353622124</v>
      </c>
      <c r="K10" s="84">
        <v>0.47930004998098674</v>
      </c>
      <c r="L10" s="84">
        <v>0.47573700043941825</v>
      </c>
      <c r="M10" s="84">
        <v>0.47186094287193031</v>
      </c>
      <c r="N10" s="84">
        <v>0.46845341056914641</v>
      </c>
      <c r="O10" s="84">
        <v>0.46518394867968205</v>
      </c>
      <c r="P10" s="84">
        <v>0.46213023509997642</v>
      </c>
      <c r="Q10" s="84">
        <v>0.45928284214527831</v>
      </c>
      <c r="R10" s="84">
        <v>0.45648612983680792</v>
      </c>
      <c r="S10" s="84">
        <v>0.45371980235515935</v>
      </c>
      <c r="T10" s="84">
        <v>0.4510416784618177</v>
      </c>
      <c r="U10" s="84">
        <v>0.44814091720996124</v>
      </c>
      <c r="V10" s="84">
        <v>0.44571846593478553</v>
      </c>
      <c r="W10" s="84">
        <v>0.44352157050599361</v>
      </c>
      <c r="X10" s="84">
        <v>0.44079580661989037</v>
      </c>
      <c r="Y10" s="84">
        <v>0.43845657094736024</v>
      </c>
      <c r="Z10" s="84">
        <v>0.43614736625104178</v>
      </c>
      <c r="AA10" s="84">
        <v>0.43374043167390702</v>
      </c>
      <c r="AB10" s="84">
        <v>0.43150485447052567</v>
      </c>
      <c r="AC10" s="84">
        <v>0.42928491513756334</v>
      </c>
      <c r="AD10" s="84">
        <v>0.42705979671007605</v>
      </c>
      <c r="AE10" s="84">
        <v>0.42493221523782898</v>
      </c>
      <c r="AF10" s="84">
        <v>0.42275823964562764</v>
      </c>
      <c r="AG10" s="85">
        <v>0.42138731358182807</v>
      </c>
      <c r="AH10" s="85">
        <v>0.41999194609894586</v>
      </c>
      <c r="AI10" s="85">
        <v>0.41867702342557361</v>
      </c>
      <c r="AJ10" s="85">
        <v>0.41738775918623922</v>
      </c>
      <c r="AK10" s="85">
        <v>0.41612296612119692</v>
      </c>
      <c r="AL10" s="85">
        <v>0.41491349823271251</v>
      </c>
      <c r="AM10" s="85">
        <v>0.41376672577716778</v>
      </c>
      <c r="AN10" s="85">
        <v>0.41270713353131677</v>
      </c>
      <c r="AO10" s="85">
        <v>0.41167039615732698</v>
      </c>
      <c r="AP10" s="85">
        <v>0.41065574723683218</v>
      </c>
      <c r="AQ10" s="85">
        <v>0.40966247979600756</v>
      </c>
      <c r="AR10" s="85">
        <v>0.40868994056422031</v>
      </c>
      <c r="AS10" s="85">
        <v>0.40773752491612619</v>
      </c>
      <c r="AT10" s="85">
        <v>0.40680467240616691</v>
      </c>
      <c r="AU10" s="85">
        <v>0.40589086281712894</v>
      </c>
      <c r="AV10" s="85">
        <v>0.40499561265535161</v>
      </c>
      <c r="AW10" s="85">
        <v>0.40411847203456025</v>
      </c>
      <c r="AX10" s="85">
        <v>0.40325887183167058</v>
      </c>
      <c r="AY10" s="85">
        <v>0.40210665633098419</v>
      </c>
      <c r="AZ10" s="85">
        <v>0.40096980025874834</v>
      </c>
      <c r="BA10" s="85">
        <v>0.39984795568010917</v>
      </c>
      <c r="BB10" s="85">
        <v>0.39874079700948339</v>
      </c>
      <c r="BC10" s="85">
        <v>0.3973923661315944</v>
      </c>
      <c r="BD10" s="85">
        <v>0.39602901184536121</v>
      </c>
      <c r="BE10" s="85">
        <v>0.39467805777245218</v>
      </c>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7"/>
    </row>
    <row r="11" spans="2:88" ht="39.6" x14ac:dyDescent="0.25">
      <c r="B11" s="58">
        <v>5</v>
      </c>
      <c r="C11" s="93" t="s">
        <v>265</v>
      </c>
      <c r="D11" s="26" t="s">
        <v>266</v>
      </c>
      <c r="E11" s="26" t="s">
        <v>267</v>
      </c>
      <c r="F11" s="26">
        <v>1</v>
      </c>
      <c r="G11" s="38"/>
      <c r="H11" s="88">
        <v>146.6</v>
      </c>
      <c r="I11" s="88">
        <v>145.1</v>
      </c>
      <c r="J11" s="88">
        <v>143.80000000000001</v>
      </c>
      <c r="K11" s="88">
        <v>142.69999999999999</v>
      </c>
      <c r="L11" s="88">
        <v>141.69999999999999</v>
      </c>
      <c r="M11" s="88">
        <v>140.9</v>
      </c>
      <c r="N11" s="88">
        <v>140.1</v>
      </c>
      <c r="O11" s="88">
        <v>139.5</v>
      </c>
      <c r="P11" s="88">
        <v>138.9</v>
      </c>
      <c r="Q11" s="88">
        <v>138.4</v>
      </c>
      <c r="R11" s="88">
        <v>137.9</v>
      </c>
      <c r="S11" s="88">
        <v>137.5</v>
      </c>
      <c r="T11" s="88">
        <v>137.1</v>
      </c>
      <c r="U11" s="88">
        <v>136.69999999999999</v>
      </c>
      <c r="V11" s="88">
        <v>136.4</v>
      </c>
      <c r="W11" s="88">
        <v>136</v>
      </c>
      <c r="X11" s="88">
        <v>135.69999999999999</v>
      </c>
      <c r="Y11" s="88">
        <v>135.4</v>
      </c>
      <c r="Z11" s="88">
        <v>135.1</v>
      </c>
      <c r="AA11" s="88">
        <v>134.9</v>
      </c>
      <c r="AB11" s="88">
        <v>134.6</v>
      </c>
      <c r="AC11" s="88">
        <v>134.4</v>
      </c>
      <c r="AD11" s="88">
        <v>134.19999999999999</v>
      </c>
      <c r="AE11" s="88">
        <v>133.9</v>
      </c>
      <c r="AF11" s="88">
        <v>133.69999999999999</v>
      </c>
      <c r="AG11" s="89">
        <v>133.5</v>
      </c>
      <c r="AH11" s="89">
        <v>133.19999999999999</v>
      </c>
      <c r="AI11" s="89">
        <v>132.9</v>
      </c>
      <c r="AJ11" s="89">
        <v>132.6</v>
      </c>
      <c r="AK11" s="89">
        <v>132.30000000000001</v>
      </c>
      <c r="AL11" s="89">
        <v>132</v>
      </c>
      <c r="AM11" s="89">
        <v>131.69999999999999</v>
      </c>
      <c r="AN11" s="89">
        <v>131.30000000000001</v>
      </c>
      <c r="AO11" s="89">
        <v>130.9</v>
      </c>
      <c r="AP11" s="89">
        <v>130.6</v>
      </c>
      <c r="AQ11" s="89">
        <v>130.19999999999999</v>
      </c>
      <c r="AR11" s="89">
        <v>129.9</v>
      </c>
      <c r="AS11" s="89">
        <v>129.5</v>
      </c>
      <c r="AT11" s="89">
        <v>129.1</v>
      </c>
      <c r="AU11" s="89">
        <v>128.80000000000001</v>
      </c>
      <c r="AV11" s="89">
        <v>128.4</v>
      </c>
      <c r="AW11" s="89">
        <v>128.1</v>
      </c>
      <c r="AX11" s="89">
        <v>127.7</v>
      </c>
      <c r="AY11" s="89">
        <v>127.3</v>
      </c>
      <c r="AZ11" s="89">
        <v>126.9</v>
      </c>
      <c r="BA11" s="89">
        <v>126.6</v>
      </c>
      <c r="BB11" s="89">
        <v>126.2</v>
      </c>
      <c r="BC11" s="89">
        <v>125.8</v>
      </c>
      <c r="BD11" s="89">
        <v>125.4</v>
      </c>
      <c r="BE11" s="89">
        <v>125.1</v>
      </c>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7"/>
    </row>
    <row r="12" spans="2:88" ht="39.6" x14ac:dyDescent="0.25">
      <c r="B12" s="58">
        <v>6</v>
      </c>
      <c r="C12" s="93" t="s">
        <v>268</v>
      </c>
      <c r="D12" s="26" t="s">
        <v>269</v>
      </c>
      <c r="E12" s="26" t="s">
        <v>267</v>
      </c>
      <c r="F12" s="26">
        <v>1</v>
      </c>
      <c r="G12" s="38"/>
      <c r="H12" s="88">
        <v>152.5</v>
      </c>
      <c r="I12" s="88">
        <v>151.1</v>
      </c>
      <c r="J12" s="88">
        <v>149.80000000000001</v>
      </c>
      <c r="K12" s="88">
        <v>148.6</v>
      </c>
      <c r="L12" s="88">
        <v>147.5</v>
      </c>
      <c r="M12" s="88">
        <v>146.30000000000001</v>
      </c>
      <c r="N12" s="88">
        <v>145.19999999999999</v>
      </c>
      <c r="O12" s="88">
        <v>144.19999999999999</v>
      </c>
      <c r="P12" s="88">
        <v>143.30000000000001</v>
      </c>
      <c r="Q12" s="88">
        <v>142.4</v>
      </c>
      <c r="R12" s="88">
        <v>141.5</v>
      </c>
      <c r="S12" s="88">
        <v>140.69999999999999</v>
      </c>
      <c r="T12" s="88">
        <v>139.80000000000001</v>
      </c>
      <c r="U12" s="88">
        <v>138.9</v>
      </c>
      <c r="V12" s="88">
        <v>138.19999999999999</v>
      </c>
      <c r="W12" s="88">
        <v>137.5</v>
      </c>
      <c r="X12" s="88">
        <v>136.69999999999999</v>
      </c>
      <c r="Y12" s="88">
        <v>135.9</v>
      </c>
      <c r="Z12" s="88">
        <v>135.19999999999999</v>
      </c>
      <c r="AA12" s="88">
        <v>134.5</v>
      </c>
      <c r="AB12" s="88">
        <v>133.80000000000001</v>
      </c>
      <c r="AC12" s="88">
        <v>133.1</v>
      </c>
      <c r="AD12" s="88">
        <v>132.4</v>
      </c>
      <c r="AE12" s="88">
        <v>131.80000000000001</v>
      </c>
      <c r="AF12" s="88">
        <v>131.1</v>
      </c>
      <c r="AG12" s="89">
        <v>130.69999999999999</v>
      </c>
      <c r="AH12" s="89">
        <v>130.19999999999999</v>
      </c>
      <c r="AI12" s="89">
        <v>129.80000000000001</v>
      </c>
      <c r="AJ12" s="89">
        <v>129.4</v>
      </c>
      <c r="AK12" s="89">
        <v>129</v>
      </c>
      <c r="AL12" s="89">
        <v>128.6</v>
      </c>
      <c r="AM12" s="89">
        <v>128.30000000000001</v>
      </c>
      <c r="AN12" s="89">
        <v>128</v>
      </c>
      <c r="AO12" s="89">
        <v>127.6</v>
      </c>
      <c r="AP12" s="89">
        <v>127.3</v>
      </c>
      <c r="AQ12" s="89">
        <v>127</v>
      </c>
      <c r="AR12" s="89">
        <v>126.7</v>
      </c>
      <c r="AS12" s="89">
        <v>126.4</v>
      </c>
      <c r="AT12" s="89">
        <v>126.1</v>
      </c>
      <c r="AU12" s="89">
        <v>125.8</v>
      </c>
      <c r="AV12" s="89">
        <v>125.6</v>
      </c>
      <c r="AW12" s="89">
        <v>125.3</v>
      </c>
      <c r="AX12" s="89">
        <v>125</v>
      </c>
      <c r="AY12" s="89">
        <v>124.7</v>
      </c>
      <c r="AZ12" s="89">
        <v>124.3</v>
      </c>
      <c r="BA12" s="89">
        <v>124</v>
      </c>
      <c r="BB12" s="89">
        <v>123.6</v>
      </c>
      <c r="BC12" s="89">
        <v>123.2</v>
      </c>
      <c r="BD12" s="89">
        <v>122.8</v>
      </c>
      <c r="BE12" s="89">
        <v>122.4</v>
      </c>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7"/>
    </row>
    <row r="13" spans="2:88" ht="39.6" x14ac:dyDescent="0.25">
      <c r="B13" s="58">
        <v>7</v>
      </c>
      <c r="C13" s="93" t="s">
        <v>270</v>
      </c>
      <c r="D13" s="26" t="s">
        <v>271</v>
      </c>
      <c r="E13" s="26" t="s">
        <v>267</v>
      </c>
      <c r="F13" s="26">
        <v>1</v>
      </c>
      <c r="G13" s="38"/>
      <c r="H13" s="88">
        <v>147.26062998951485</v>
      </c>
      <c r="I13" s="88">
        <v>145.77866749064168</v>
      </c>
      <c r="J13" s="88">
        <v>144.48702995991468</v>
      </c>
      <c r="K13" s="88">
        <v>143.38475945773703</v>
      </c>
      <c r="L13" s="88">
        <v>142.38339723374776</v>
      </c>
      <c r="M13" s="88">
        <v>141.5295419195175</v>
      </c>
      <c r="N13" s="88">
        <v>140.71747973575708</v>
      </c>
      <c r="O13" s="88">
        <v>140.02473223038956</v>
      </c>
      <c r="P13" s="88">
        <v>139.39382420834195</v>
      </c>
      <c r="Q13" s="88">
        <v>138.81764887716889</v>
      </c>
      <c r="R13" s="88">
        <v>138.29900173257212</v>
      </c>
      <c r="S13" s="88">
        <v>137.84770713367737</v>
      </c>
      <c r="T13" s="88">
        <v>137.38529945068305</v>
      </c>
      <c r="U13" s="88">
        <v>136.97782924729736</v>
      </c>
      <c r="V13" s="88">
        <v>136.56415506425319</v>
      </c>
      <c r="W13" s="88">
        <v>136.16181029916106</v>
      </c>
      <c r="X13" s="88">
        <v>135.817064035454</v>
      </c>
      <c r="Y13" s="88">
        <v>135.46162405992632</v>
      </c>
      <c r="Z13" s="88">
        <v>135.11910020734743</v>
      </c>
      <c r="AA13" s="88">
        <v>134.8257514267803</v>
      </c>
      <c r="AB13" s="88">
        <v>134.55518236663195</v>
      </c>
      <c r="AC13" s="88">
        <v>134.24823157702272</v>
      </c>
      <c r="AD13" s="88">
        <v>133.97155501454102</v>
      </c>
      <c r="AE13" s="88">
        <v>133.69701490916566</v>
      </c>
      <c r="AF13" s="88">
        <v>133.46142749534394</v>
      </c>
      <c r="AG13" s="89">
        <v>133.18707833814355</v>
      </c>
      <c r="AH13" s="89">
        <v>132.88060988075952</v>
      </c>
      <c r="AI13" s="89">
        <v>132.56705756927522</v>
      </c>
      <c r="AJ13" s="89">
        <v>132.25589480378085</v>
      </c>
      <c r="AK13" s="89">
        <v>131.94661868400337</v>
      </c>
      <c r="AL13" s="89">
        <v>131.63992482823804</v>
      </c>
      <c r="AM13" s="89">
        <v>131.32522451446513</v>
      </c>
      <c r="AN13" s="89">
        <v>130.97324268671719</v>
      </c>
      <c r="AO13" s="89">
        <v>130.62172207848664</v>
      </c>
      <c r="AP13" s="89">
        <v>130.27039576945143</v>
      </c>
      <c r="AQ13" s="89">
        <v>129.9190270106279</v>
      </c>
      <c r="AR13" s="89">
        <v>129.56740576362193</v>
      </c>
      <c r="AS13" s="89">
        <v>129.21534569013687</v>
      </c>
      <c r="AT13" s="89">
        <v>128.86268152691355</v>
      </c>
      <c r="AU13" s="89">
        <v>128.50926679126565</v>
      </c>
      <c r="AV13" s="89">
        <v>128.15497177075102</v>
      </c>
      <c r="AW13" s="89">
        <v>127.79968175755202</v>
      </c>
      <c r="AX13" s="89">
        <v>127.44329120844304</v>
      </c>
      <c r="AY13" s="89">
        <v>127.07691602690927</v>
      </c>
      <c r="AZ13" s="89">
        <v>126.70933467615819</v>
      </c>
      <c r="BA13" s="89">
        <v>126.34047830718636</v>
      </c>
      <c r="BB13" s="89">
        <v>125.97028690700961</v>
      </c>
      <c r="BC13" s="89">
        <v>125.59161665533902</v>
      </c>
      <c r="BD13" s="89">
        <v>125.21079643650262</v>
      </c>
      <c r="BE13" s="89">
        <v>124.82855772232438</v>
      </c>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7"/>
    </row>
    <row r="14" spans="2:88" ht="39.6" x14ac:dyDescent="0.25">
      <c r="B14" s="58">
        <v>8</v>
      </c>
      <c r="C14" s="93" t="s">
        <v>272</v>
      </c>
      <c r="D14" s="26" t="s">
        <v>273</v>
      </c>
      <c r="E14" s="26" t="s">
        <v>104</v>
      </c>
      <c r="F14" s="26">
        <v>2</v>
      </c>
      <c r="G14" s="38"/>
      <c r="H14" s="84">
        <v>0.65855563526053196</v>
      </c>
      <c r="I14" s="84">
        <v>0.65855563526053196</v>
      </c>
      <c r="J14" s="84">
        <v>0.65855563526053196</v>
      </c>
      <c r="K14" s="84">
        <v>0.65855563526053196</v>
      </c>
      <c r="L14" s="84">
        <v>0.65855563526053196</v>
      </c>
      <c r="M14" s="84">
        <v>0.65855563526053196</v>
      </c>
      <c r="N14" s="84">
        <v>0.65855563526053196</v>
      </c>
      <c r="O14" s="84">
        <v>0.65855563526053196</v>
      </c>
      <c r="P14" s="84">
        <v>0.65855563526053196</v>
      </c>
      <c r="Q14" s="84">
        <v>0.65855563526053196</v>
      </c>
      <c r="R14" s="84">
        <v>0.65855563526053196</v>
      </c>
      <c r="S14" s="84">
        <v>0.65855563526053196</v>
      </c>
      <c r="T14" s="84">
        <v>0.65855563526053196</v>
      </c>
      <c r="U14" s="84">
        <v>0.65855563526053196</v>
      </c>
      <c r="V14" s="84">
        <v>0.65855563526053196</v>
      </c>
      <c r="W14" s="84">
        <v>0.65855563526053196</v>
      </c>
      <c r="X14" s="84">
        <v>0.65855563526053196</v>
      </c>
      <c r="Y14" s="84">
        <v>0.65855563526053196</v>
      </c>
      <c r="Z14" s="84">
        <v>0.65855563526053196</v>
      </c>
      <c r="AA14" s="84">
        <v>0.65855563526053196</v>
      </c>
      <c r="AB14" s="84">
        <v>0.65855563526053196</v>
      </c>
      <c r="AC14" s="84">
        <v>0.65855563526053196</v>
      </c>
      <c r="AD14" s="84">
        <v>0.65855563526053196</v>
      </c>
      <c r="AE14" s="84">
        <v>0.65855563526053196</v>
      </c>
      <c r="AF14" s="84">
        <v>0.65855563526053196</v>
      </c>
      <c r="AG14" s="85">
        <v>0.65855563526053196</v>
      </c>
      <c r="AH14" s="85">
        <v>0.65855563526053196</v>
      </c>
      <c r="AI14" s="85">
        <v>0.65855563526053196</v>
      </c>
      <c r="AJ14" s="85">
        <v>0.65855563526053196</v>
      </c>
      <c r="AK14" s="85">
        <v>0.65855563526053196</v>
      </c>
      <c r="AL14" s="85">
        <v>0.65855563526053196</v>
      </c>
      <c r="AM14" s="85">
        <v>0.65855563526053196</v>
      </c>
      <c r="AN14" s="85">
        <v>0.65855563526053196</v>
      </c>
      <c r="AO14" s="85">
        <v>0.65855563526053196</v>
      </c>
      <c r="AP14" s="85">
        <v>0.65855563526053196</v>
      </c>
      <c r="AQ14" s="85">
        <v>0.65855563526053196</v>
      </c>
      <c r="AR14" s="85">
        <v>0.65855563526053196</v>
      </c>
      <c r="AS14" s="85">
        <v>0.65855563526053196</v>
      </c>
      <c r="AT14" s="85">
        <v>0.65855563526053196</v>
      </c>
      <c r="AU14" s="85">
        <v>0.65855563526053196</v>
      </c>
      <c r="AV14" s="85">
        <v>0.65855563526053196</v>
      </c>
      <c r="AW14" s="85">
        <v>0.65855563526053196</v>
      </c>
      <c r="AX14" s="85">
        <v>0.65855563526053196</v>
      </c>
      <c r="AY14" s="85">
        <v>0.65855563526053196</v>
      </c>
      <c r="AZ14" s="85">
        <v>0.65855563526053196</v>
      </c>
      <c r="BA14" s="85">
        <v>0.65855563526053196</v>
      </c>
      <c r="BB14" s="85">
        <v>0.65855563526053196</v>
      </c>
      <c r="BC14" s="85">
        <v>0.65855563526053196</v>
      </c>
      <c r="BD14" s="85">
        <v>0.65855563526053196</v>
      </c>
      <c r="BE14" s="85">
        <v>0.65855563526053196</v>
      </c>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7"/>
    </row>
    <row r="15" spans="2:88" ht="39.6" x14ac:dyDescent="0.25">
      <c r="B15" s="58">
        <v>9</v>
      </c>
      <c r="C15" s="93" t="s">
        <v>274</v>
      </c>
      <c r="D15" s="26" t="s">
        <v>275</v>
      </c>
      <c r="E15" s="26" t="s">
        <v>276</v>
      </c>
      <c r="F15" s="26">
        <v>2</v>
      </c>
      <c r="G15" s="38"/>
      <c r="H15" s="84">
        <v>51.89621921430583</v>
      </c>
      <c r="I15" s="84">
        <v>51.418418987203005</v>
      </c>
      <c r="J15" s="84">
        <v>50.871986989098858</v>
      </c>
      <c r="K15" s="84">
        <v>50.363216163064415</v>
      </c>
      <c r="L15" s="84">
        <v>49.910908184539757</v>
      </c>
      <c r="M15" s="84">
        <v>49.368638210046235</v>
      </c>
      <c r="N15" s="84">
        <v>48.930483120363952</v>
      </c>
      <c r="O15" s="84">
        <v>48.486987916193279</v>
      </c>
      <c r="P15" s="84">
        <v>48.074814251000703</v>
      </c>
      <c r="Q15" s="84">
        <v>47.693126789397283</v>
      </c>
      <c r="R15" s="84">
        <v>47.30578023455962</v>
      </c>
      <c r="S15" s="84">
        <v>46.90553478059509</v>
      </c>
      <c r="T15" s="84">
        <v>46.532767523722519</v>
      </c>
      <c r="U15" s="84">
        <v>46.100908189312769</v>
      </c>
      <c r="V15" s="84">
        <v>45.768555859398305</v>
      </c>
      <c r="W15" s="84">
        <v>45.477750730939853</v>
      </c>
      <c r="X15" s="84">
        <v>45.070291073926299</v>
      </c>
      <c r="Y15" s="84">
        <v>44.742627131497507</v>
      </c>
      <c r="Z15" s="84">
        <v>44.418823195495783</v>
      </c>
      <c r="AA15" s="84">
        <v>44.063454322737584</v>
      </c>
      <c r="AB15" s="84">
        <v>43.733809743311987</v>
      </c>
      <c r="AC15" s="84">
        <v>43.422299780552741</v>
      </c>
      <c r="AD15" s="84">
        <v>43.102341387414327</v>
      </c>
      <c r="AE15" s="84">
        <v>42.800817204691079</v>
      </c>
      <c r="AF15" s="84">
        <v>42.481028391278947</v>
      </c>
      <c r="AG15" s="85">
        <v>42.183045564027807</v>
      </c>
      <c r="AH15" s="85">
        <v>41.887153134288546</v>
      </c>
      <c r="AI15" s="85">
        <v>41.593336434798509</v>
      </c>
      <c r="AJ15" s="85">
        <v>41.301580901246723</v>
      </c>
      <c r="AK15" s="85">
        <v>41.011872071550798</v>
      </c>
      <c r="AL15" s="85">
        <v>40.72419558513883</v>
      </c>
      <c r="AM15" s="85">
        <v>40.438537182236303</v>
      </c>
      <c r="AN15" s="85">
        <v>40.154882703158144</v>
      </c>
      <c r="AO15" s="85">
        <v>39.873218087605629</v>
      </c>
      <c r="AP15" s="85">
        <v>39.593529373968281</v>
      </c>
      <c r="AQ15" s="85">
        <v>39.315802698630726</v>
      </c>
      <c r="AR15" s="85">
        <v>39.040024295284333</v>
      </c>
      <c r="AS15" s="85">
        <v>38.766180494243805</v>
      </c>
      <c r="AT15" s="85">
        <v>38.49425772176847</v>
      </c>
      <c r="AU15" s="85">
        <v>38.224242499388367</v>
      </c>
      <c r="AV15" s="85">
        <v>37.95612144323519</v>
      </c>
      <c r="AW15" s="85">
        <v>37.68988126337775</v>
      </c>
      <c r="AX15" s="85">
        <v>37.425508763162256</v>
      </c>
      <c r="AY15" s="85">
        <v>37.162990838557178</v>
      </c>
      <c r="AZ15" s="85">
        <v>36.902314477502763</v>
      </c>
      <c r="BA15" s="85">
        <v>36.643466759264967</v>
      </c>
      <c r="BB15" s="85">
        <v>36.386434853794199</v>
      </c>
      <c r="BC15" s="85">
        <v>36.13120602108836</v>
      </c>
      <c r="BD15" s="85">
        <v>35.877767610560404</v>
      </c>
      <c r="BE15" s="85">
        <v>35.626107060410433</v>
      </c>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7"/>
    </row>
    <row r="16" spans="2:88" ht="39.6" x14ac:dyDescent="0.25">
      <c r="B16" s="58">
        <v>10</v>
      </c>
      <c r="C16" s="93" t="s">
        <v>277</v>
      </c>
      <c r="D16" s="26" t="s">
        <v>278</v>
      </c>
      <c r="E16" s="26" t="s">
        <v>279</v>
      </c>
      <c r="F16" s="26">
        <v>2</v>
      </c>
      <c r="G16" s="38"/>
      <c r="H16" s="84">
        <v>10.178279790219417</v>
      </c>
      <c r="I16" s="84">
        <v>10.289718696883783</v>
      </c>
      <c r="J16" s="84">
        <v>10.420448894740529</v>
      </c>
      <c r="K16" s="84">
        <v>10.545383556761184</v>
      </c>
      <c r="L16" s="84">
        <v>10.659041990840254</v>
      </c>
      <c r="M16" s="84">
        <v>10.789624013553434</v>
      </c>
      <c r="N16" s="84">
        <v>10.897021270969717</v>
      </c>
      <c r="O16" s="84">
        <v>11.007821554255363</v>
      </c>
      <c r="P16" s="84">
        <v>11.112589441401092</v>
      </c>
      <c r="Q16" s="84">
        <v>11.211153876088149</v>
      </c>
      <c r="R16" s="84">
        <v>11.312812698169093</v>
      </c>
      <c r="S16" s="84">
        <v>11.419873982284614</v>
      </c>
      <c r="T16" s="84">
        <v>11.521367312057343</v>
      </c>
      <c r="U16" s="84">
        <v>11.641088966104446</v>
      </c>
      <c r="V16" s="84">
        <v>11.734220281365326</v>
      </c>
      <c r="W16" s="84">
        <v>11.816580316773804</v>
      </c>
      <c r="X16" s="84">
        <v>11.934686642514455</v>
      </c>
      <c r="Y16" s="84">
        <v>12.030858943883855</v>
      </c>
      <c r="Z16" s="84">
        <v>12.127293041924458</v>
      </c>
      <c r="AA16" s="84">
        <v>12.234977223600623</v>
      </c>
      <c r="AB16" s="84">
        <v>12.336337909713155</v>
      </c>
      <c r="AC16" s="84">
        <v>12.433421907631299</v>
      </c>
      <c r="AD16" s="84">
        <v>12.534704204428904</v>
      </c>
      <c r="AE16" s="84">
        <v>12.631438077433499</v>
      </c>
      <c r="AF16" s="84">
        <v>12.735696315427839</v>
      </c>
      <c r="AG16" s="85">
        <v>12.834154129292598</v>
      </c>
      <c r="AH16" s="85">
        <v>12.933305896012035</v>
      </c>
      <c r="AI16" s="85">
        <v>13.033156493234474</v>
      </c>
      <c r="AJ16" s="85">
        <v>13.133710832761423</v>
      </c>
      <c r="AK16" s="85">
        <v>13.234973860785333</v>
      </c>
      <c r="AL16" s="85">
        <v>13.336950558128988</v>
      </c>
      <c r="AM16" s="85">
        <v>13.439645940486566</v>
      </c>
      <c r="AN16" s="85">
        <v>13.543065058666343</v>
      </c>
      <c r="AO16" s="85">
        <v>13.647212998835085</v>
      </c>
      <c r="AP16" s="85">
        <v>13.752094882764117</v>
      </c>
      <c r="AQ16" s="85">
        <v>13.857715868077092</v>
      </c>
      <c r="AR16" s="85">
        <v>13.964081148499456</v>
      </c>
      <c r="AS16" s="85">
        <v>14.071195954109658</v>
      </c>
      <c r="AT16" s="85">
        <v>14.179065551592061</v>
      </c>
      <c r="AU16" s="85">
        <v>14.287695244491626</v>
      </c>
      <c r="AV16" s="85">
        <v>14.397090373470327</v>
      </c>
      <c r="AW16" s="85">
        <v>14.507256316565336</v>
      </c>
      <c r="AX16" s="85">
        <v>14.618198489449004</v>
      </c>
      <c r="AY16" s="85">
        <v>14.729922345690607</v>
      </c>
      <c r="AZ16" s="85">
        <v>14.842433377019924</v>
      </c>
      <c r="BA16" s="85">
        <v>14.955737113592603</v>
      </c>
      <c r="BB16" s="85">
        <v>15.069839124257362</v>
      </c>
      <c r="BC16" s="85">
        <v>15.184745016825046</v>
      </c>
      <c r="BD16" s="85">
        <v>15.30046043833951</v>
      </c>
      <c r="BE16" s="85">
        <v>15.416991075350394</v>
      </c>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7"/>
    </row>
    <row r="17" spans="2:88" ht="39.6" x14ac:dyDescent="0.25">
      <c r="B17" s="58">
        <v>11</v>
      </c>
      <c r="C17" s="93" t="s">
        <v>280</v>
      </c>
      <c r="D17" s="26" t="s">
        <v>281</v>
      </c>
      <c r="E17" s="26" t="s">
        <v>279</v>
      </c>
      <c r="F17" s="26">
        <v>2</v>
      </c>
      <c r="G17" s="38"/>
      <c r="H17" s="84">
        <v>12.689857666529068</v>
      </c>
      <c r="I17" s="84">
        <v>12.807776828463609</v>
      </c>
      <c r="J17" s="84">
        <v>12.945349184053908</v>
      </c>
      <c r="K17" s="84">
        <v>13.07612351697877</v>
      </c>
      <c r="L17" s="84">
        <v>13.194623364207265</v>
      </c>
      <c r="M17" s="84">
        <v>13.339554404126133</v>
      </c>
      <c r="N17" s="84">
        <v>13.459005373818869</v>
      </c>
      <c r="O17" s="84">
        <v>13.582110656137356</v>
      </c>
      <c r="P17" s="84">
        <v>13.698558081206183</v>
      </c>
      <c r="Q17" s="84">
        <v>13.808187459978745</v>
      </c>
      <c r="R17" s="84">
        <v>13.921250891437973</v>
      </c>
      <c r="S17" s="84">
        <v>14.040041081313449</v>
      </c>
      <c r="T17" s="84">
        <v>14.15251381566331</v>
      </c>
      <c r="U17" s="84">
        <v>14.285090275362514</v>
      </c>
      <c r="V17" s="84">
        <v>14.38882269485681</v>
      </c>
      <c r="W17" s="84">
        <v>14.480831278502459</v>
      </c>
      <c r="X17" s="84">
        <v>14.611745776843101</v>
      </c>
      <c r="Y17" s="84">
        <v>14.718752059977451</v>
      </c>
      <c r="Z17" s="84">
        <v>14.82604868575878</v>
      </c>
      <c r="AA17" s="84">
        <v>14.945619797236473</v>
      </c>
      <c r="AB17" s="84">
        <v>15.058272744263764</v>
      </c>
      <c r="AC17" s="84">
        <v>15.166300232570245</v>
      </c>
      <c r="AD17" s="84">
        <v>15.278883096889649</v>
      </c>
      <c r="AE17" s="84">
        <v>15.38652012439502</v>
      </c>
      <c r="AF17" s="84">
        <v>15.502346816908242</v>
      </c>
      <c r="AG17" s="85">
        <v>15.611856053895849</v>
      </c>
      <c r="AH17" s="85">
        <v>15.722138793945454</v>
      </c>
      <c r="AI17" s="85">
        <v>15.833200500586919</v>
      </c>
      <c r="AJ17" s="85">
        <v>15.94504667594099</v>
      </c>
      <c r="AK17" s="85">
        <v>16.057682860991857</v>
      </c>
      <c r="AL17" s="85">
        <v>16.171114635861674</v>
      </c>
      <c r="AM17" s="85">
        <v>16.285347620087006</v>
      </c>
      <c r="AN17" s="85">
        <v>16.400387472897215</v>
      </c>
      <c r="AO17" s="85">
        <v>16.516239893494834</v>
      </c>
      <c r="AP17" s="85">
        <v>16.632910621337921</v>
      </c>
      <c r="AQ17" s="85">
        <v>16.750405436424369</v>
      </c>
      <c r="AR17" s="85">
        <v>16.868730159578288</v>
      </c>
      <c r="AS17" s="85">
        <v>16.987890652738344</v>
      </c>
      <c r="AT17" s="85">
        <v>17.107892819248189</v>
      </c>
      <c r="AU17" s="85">
        <v>17.228742604148913</v>
      </c>
      <c r="AV17" s="85">
        <v>17.350445994473557</v>
      </c>
      <c r="AW17" s="85">
        <v>17.473009019543738</v>
      </c>
      <c r="AX17" s="85">
        <v>17.596437751268329</v>
      </c>
      <c r="AY17" s="85">
        <v>17.720738304444275</v>
      </c>
      <c r="AZ17" s="85">
        <v>17.845916837059523</v>
      </c>
      <c r="BA17" s="85">
        <v>17.971979550598121</v>
      </c>
      <c r="BB17" s="85">
        <v>18.098932690347404</v>
      </c>
      <c r="BC17" s="85">
        <v>18.226782545707415</v>
      </c>
      <c r="BD17" s="85">
        <v>18.355535450502501</v>
      </c>
      <c r="BE17" s="85">
        <v>18.485197783295071</v>
      </c>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7"/>
    </row>
    <row r="18" spans="2:88" ht="39.6" x14ac:dyDescent="0.25">
      <c r="B18" s="58">
        <v>12</v>
      </c>
      <c r="C18" s="93" t="s">
        <v>282</v>
      </c>
      <c r="D18" s="26" t="s">
        <v>283</v>
      </c>
      <c r="E18" s="26" t="s">
        <v>279</v>
      </c>
      <c r="F18" s="26">
        <v>2</v>
      </c>
      <c r="G18" s="38"/>
      <c r="H18" s="84">
        <v>27.814010253317473</v>
      </c>
      <c r="I18" s="84">
        <v>28.038700336146903</v>
      </c>
      <c r="J18" s="84">
        <v>28.292130429571017</v>
      </c>
      <c r="K18" s="84">
        <v>28.520960513926614</v>
      </c>
      <c r="L18" s="84">
        <v>28.745670596763425</v>
      </c>
      <c r="M18" s="84">
        <v>28.972800680492337</v>
      </c>
      <c r="N18" s="84">
        <v>29.180650757113895</v>
      </c>
      <c r="O18" s="84">
        <v>29.389110833960327</v>
      </c>
      <c r="P18" s="84">
        <v>29.588990907643833</v>
      </c>
      <c r="Q18" s="84">
        <v>29.77638097672304</v>
      </c>
      <c r="R18" s="84">
        <v>29.968411047512738</v>
      </c>
      <c r="S18" s="84">
        <v>30.154861116245428</v>
      </c>
      <c r="T18" s="84">
        <v>30.368311194931362</v>
      </c>
      <c r="U18" s="84">
        <v>30.600291280448172</v>
      </c>
      <c r="V18" s="84">
        <v>30.794661352100483</v>
      </c>
      <c r="W18" s="84">
        <v>30.971151417161529</v>
      </c>
      <c r="X18" s="84">
        <v>31.190821498140402</v>
      </c>
      <c r="Y18" s="84">
        <v>31.389401571344674</v>
      </c>
      <c r="Z18" s="84">
        <v>31.594141646819772</v>
      </c>
      <c r="AA18" s="84">
        <v>31.797991721966774</v>
      </c>
      <c r="AB18" s="84">
        <v>31.988741792284607</v>
      </c>
      <c r="AC18" s="84">
        <v>32.197121869101544</v>
      </c>
      <c r="AD18" s="84">
        <v>32.401431944418121</v>
      </c>
      <c r="AE18" s="84">
        <v>32.601792018278573</v>
      </c>
      <c r="AF18" s="84">
        <v>32.803502092636691</v>
      </c>
      <c r="AG18" s="85">
        <v>33.002552166014233</v>
      </c>
      <c r="AH18" s="85">
        <v>33.202854636204925</v>
      </c>
      <c r="AI18" s="85">
        <v>33.404417887566304</v>
      </c>
      <c r="AJ18" s="85">
        <v>33.607250366092259</v>
      </c>
      <c r="AK18" s="85">
        <v>33.811360579922599</v>
      </c>
      <c r="AL18" s="85">
        <v>34.016757099857422</v>
      </c>
      <c r="AM18" s="85">
        <v>34.223448559876189</v>
      </c>
      <c r="AN18" s="85">
        <v>34.43144365766176</v>
      </c>
      <c r="AO18" s="85">
        <v>34.640751155129166</v>
      </c>
      <c r="AP18" s="85">
        <v>34.851379878959435</v>
      </c>
      <c r="AQ18" s="85">
        <v>35.063338721138379</v>
      </c>
      <c r="AR18" s="85">
        <v>35.276636639500367</v>
      </c>
      <c r="AS18" s="85">
        <v>35.491282658277292</v>
      </c>
      <c r="AT18" s="85">
        <v>35.707285868652555</v>
      </c>
      <c r="AU18" s="85">
        <v>35.924655429320374</v>
      </c>
      <c r="AV18" s="85">
        <v>36.143400567050243</v>
      </c>
      <c r="AW18" s="85">
        <v>36.363530577256725</v>
      </c>
      <c r="AX18" s="85">
        <v>36.585054824574677</v>
      </c>
      <c r="AY18" s="85">
        <v>36.807982743439759</v>
      </c>
      <c r="AZ18" s="85">
        <v>37.0323238386745</v>
      </c>
      <c r="BA18" s="85">
        <v>37.25808768607989</v>
      </c>
      <c r="BB18" s="85">
        <v>37.485283933032498</v>
      </c>
      <c r="BC18" s="85">
        <v>37.713922299087301</v>
      </c>
      <c r="BD18" s="85">
        <v>37.944012576586168</v>
      </c>
      <c r="BE18" s="85">
        <v>38.175564631272124</v>
      </c>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7"/>
    </row>
    <row r="19" spans="2:88" ht="39.6" x14ac:dyDescent="0.25">
      <c r="B19" s="58">
        <v>13</v>
      </c>
      <c r="C19" s="93" t="s">
        <v>284</v>
      </c>
      <c r="D19" s="26" t="s">
        <v>285</v>
      </c>
      <c r="E19" s="26" t="s">
        <v>286</v>
      </c>
      <c r="F19" s="26">
        <v>1</v>
      </c>
      <c r="G19" s="38"/>
      <c r="H19" s="88">
        <v>2.3352356151659666</v>
      </c>
      <c r="I19" s="88">
        <v>2.3301192358645837</v>
      </c>
      <c r="J19" s="88">
        <v>2.3233530255557384</v>
      </c>
      <c r="K19" s="88">
        <v>2.3156788310073013</v>
      </c>
      <c r="L19" s="88">
        <v>2.3102011877244895</v>
      </c>
      <c r="M19" s="88">
        <v>2.3018264061886411</v>
      </c>
      <c r="N19" s="88">
        <v>2.2969489408931816</v>
      </c>
      <c r="O19" s="88">
        <v>2.2903661131296253</v>
      </c>
      <c r="P19" s="88">
        <v>2.2847016531228284</v>
      </c>
      <c r="Q19" s="88">
        <v>2.2792962927523948</v>
      </c>
      <c r="R19" s="88">
        <v>2.2735328652092854</v>
      </c>
      <c r="S19" s="88">
        <v>2.2666529864864531</v>
      </c>
      <c r="T19" s="88">
        <v>2.2623852500532644</v>
      </c>
      <c r="U19" s="88">
        <v>2.2563087992646738</v>
      </c>
      <c r="V19" s="88">
        <v>2.2528494295633319</v>
      </c>
      <c r="W19" s="88">
        <v>2.2504473167669161</v>
      </c>
      <c r="X19" s="88">
        <v>2.2455907113450548</v>
      </c>
      <c r="Y19" s="88">
        <v>2.242626365506561</v>
      </c>
      <c r="Z19" s="88">
        <v>2.2399154842995146</v>
      </c>
      <c r="AA19" s="88">
        <v>2.2355024424961827</v>
      </c>
      <c r="AB19" s="88">
        <v>2.2312789799290109</v>
      </c>
      <c r="AC19" s="88">
        <v>2.2290212359184904</v>
      </c>
      <c r="AD19" s="88">
        <v>2.2259425521494056</v>
      </c>
      <c r="AE19" s="88">
        <v>2.2234207455300905</v>
      </c>
      <c r="AF19" s="88">
        <v>2.2194837853508269</v>
      </c>
      <c r="AG19" s="89">
        <v>2.2167624901986822</v>
      </c>
      <c r="AH19" s="89">
        <v>2.2140465939720984</v>
      </c>
      <c r="AI19" s="89">
        <v>2.2113360585039739</v>
      </c>
      <c r="AJ19" s="89">
        <v>2.2086308461297883</v>
      </c>
      <c r="AK19" s="89">
        <v>2.2059309196801467</v>
      </c>
      <c r="AL19" s="89">
        <v>2.2032362424734551</v>
      </c>
      <c r="AM19" s="89">
        <v>2.2005467783087096</v>
      </c>
      <c r="AN19" s="89">
        <v>2.1978624914584182</v>
      </c>
      <c r="AO19" s="89">
        <v>2.1951833466616315</v>
      </c>
      <c r="AP19" s="89">
        <v>2.1925093091170971</v>
      </c>
      <c r="AQ19" s="89">
        <v>2.1898403444765262</v>
      </c>
      <c r="AR19" s="89">
        <v>2.1871764188379701</v>
      </c>
      <c r="AS19" s="89">
        <v>2.1845174987393148</v>
      </c>
      <c r="AT19" s="89">
        <v>2.1818635511518707</v>
      </c>
      <c r="AU19" s="89">
        <v>2.1792145434740786</v>
      </c>
      <c r="AV19" s="89">
        <v>2.1765704435253168</v>
      </c>
      <c r="AW19" s="89">
        <v>2.1739312195398095</v>
      </c>
      <c r="AX19" s="89">
        <v>2.171296840160633</v>
      </c>
      <c r="AY19" s="89">
        <v>2.1686672744338251</v>
      </c>
      <c r="AZ19" s="89">
        <v>2.1660424918025867</v>
      </c>
      <c r="BA19" s="89">
        <v>2.1634224621015758</v>
      </c>
      <c r="BB19" s="89">
        <v>2.1608071555513035</v>
      </c>
      <c r="BC19" s="89">
        <v>2.1581965427526071</v>
      </c>
      <c r="BD19" s="89">
        <v>2.1555905946812275</v>
      </c>
      <c r="BE19" s="89">
        <v>2.152989282682459</v>
      </c>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7"/>
    </row>
    <row r="20" spans="2:88" ht="39.6" x14ac:dyDescent="0.25">
      <c r="B20" s="58">
        <v>14</v>
      </c>
      <c r="C20" s="93" t="s">
        <v>287</v>
      </c>
      <c r="D20" s="26" t="s">
        <v>288</v>
      </c>
      <c r="E20" s="26" t="s">
        <v>286</v>
      </c>
      <c r="F20" s="26">
        <v>1</v>
      </c>
      <c r="G20" s="38"/>
      <c r="H20" s="88">
        <v>2.63778943542671</v>
      </c>
      <c r="I20" s="88">
        <v>2.6360042996207076</v>
      </c>
      <c r="J20" s="88">
        <v>2.6335134553554935</v>
      </c>
      <c r="K20" s="88">
        <v>2.6307703948509933</v>
      </c>
      <c r="L20" s="88">
        <v>2.6280330427294865</v>
      </c>
      <c r="M20" s="88">
        <v>2.6280330427294865</v>
      </c>
      <c r="N20" s="88">
        <v>2.6280330427294865</v>
      </c>
      <c r="O20" s="88">
        <v>2.6280330427294865</v>
      </c>
      <c r="P20" s="88">
        <v>2.6280330427294865</v>
      </c>
      <c r="Q20" s="88">
        <v>2.6280330427294865</v>
      </c>
      <c r="R20" s="88">
        <v>2.6280330427294865</v>
      </c>
      <c r="S20" s="88">
        <v>2.6280330427294865</v>
      </c>
      <c r="T20" s="88">
        <v>2.6280330427294865</v>
      </c>
      <c r="U20" s="88">
        <v>2.6280330427294865</v>
      </c>
      <c r="V20" s="88">
        <v>2.6280330427294865</v>
      </c>
      <c r="W20" s="88">
        <v>2.6280330427294865</v>
      </c>
      <c r="X20" s="88">
        <v>2.6280330427294865</v>
      </c>
      <c r="Y20" s="88">
        <v>2.6280330427294865</v>
      </c>
      <c r="Z20" s="88">
        <v>2.6280330427294865</v>
      </c>
      <c r="AA20" s="88">
        <v>2.6280330427294865</v>
      </c>
      <c r="AB20" s="88">
        <v>2.6280330427294865</v>
      </c>
      <c r="AC20" s="88">
        <v>2.6280330427294865</v>
      </c>
      <c r="AD20" s="88">
        <v>2.6280330427294865</v>
      </c>
      <c r="AE20" s="88">
        <v>2.6280330427294865</v>
      </c>
      <c r="AF20" s="88">
        <v>2.6280330427294865</v>
      </c>
      <c r="AG20" s="89">
        <v>2.6280330427294865</v>
      </c>
      <c r="AH20" s="89">
        <v>2.6280330427294865</v>
      </c>
      <c r="AI20" s="89">
        <v>2.6280330427294865</v>
      </c>
      <c r="AJ20" s="89">
        <v>2.6280330427294865</v>
      </c>
      <c r="AK20" s="89">
        <v>2.6280330427294865</v>
      </c>
      <c r="AL20" s="89">
        <v>2.6280330427294865</v>
      </c>
      <c r="AM20" s="89">
        <v>2.6280330427294865</v>
      </c>
      <c r="AN20" s="89">
        <v>2.6280330427294865</v>
      </c>
      <c r="AO20" s="89">
        <v>2.6280330427294865</v>
      </c>
      <c r="AP20" s="89">
        <v>2.6280330427294865</v>
      </c>
      <c r="AQ20" s="89">
        <v>2.6280330427294865</v>
      </c>
      <c r="AR20" s="89">
        <v>2.6280330427294865</v>
      </c>
      <c r="AS20" s="89">
        <v>2.6280330427294865</v>
      </c>
      <c r="AT20" s="89">
        <v>2.6280330427294865</v>
      </c>
      <c r="AU20" s="89">
        <v>2.6280330427294865</v>
      </c>
      <c r="AV20" s="89">
        <v>2.6280330427294865</v>
      </c>
      <c r="AW20" s="89">
        <v>2.6280330427294865</v>
      </c>
      <c r="AX20" s="89">
        <v>2.6280330427294865</v>
      </c>
      <c r="AY20" s="89">
        <v>2.6280330427294865</v>
      </c>
      <c r="AZ20" s="89">
        <v>2.6280330427294865</v>
      </c>
      <c r="BA20" s="89">
        <v>2.6280330427294865</v>
      </c>
      <c r="BB20" s="89">
        <v>2.6280330427294865</v>
      </c>
      <c r="BC20" s="89">
        <v>2.6280330427294865</v>
      </c>
      <c r="BD20" s="89">
        <v>2.6280330427294865</v>
      </c>
      <c r="BE20" s="89">
        <v>2.6280330427294865</v>
      </c>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7"/>
    </row>
    <row r="21" spans="2:88" ht="39.6" x14ac:dyDescent="0.25">
      <c r="B21" s="58">
        <v>15</v>
      </c>
      <c r="C21" s="93" t="s">
        <v>289</v>
      </c>
      <c r="D21" s="26" t="s">
        <v>290</v>
      </c>
      <c r="E21" s="26" t="s">
        <v>291</v>
      </c>
      <c r="F21" s="26">
        <v>0</v>
      </c>
      <c r="G21" s="38"/>
      <c r="H21" s="90">
        <v>0.87298294528329445</v>
      </c>
      <c r="I21" s="90">
        <v>0.8744165087944511</v>
      </c>
      <c r="J21" s="90">
        <v>0.8761163736400891</v>
      </c>
      <c r="K21" s="90">
        <v>0.87775438511962911</v>
      </c>
      <c r="L21" s="90">
        <v>0.87924774684353613</v>
      </c>
      <c r="M21" s="90">
        <v>0.88035049698543133</v>
      </c>
      <c r="N21" s="90">
        <v>0.88122313596974489</v>
      </c>
      <c r="O21" s="90">
        <v>0.88211582550055867</v>
      </c>
      <c r="P21" s="90">
        <v>0.88294229087168496</v>
      </c>
      <c r="Q21" s="90">
        <v>0.88370217018503905</v>
      </c>
      <c r="R21" s="90">
        <v>0.88447385942815571</v>
      </c>
      <c r="S21" s="90">
        <v>0.8852908885763765</v>
      </c>
      <c r="T21" s="90">
        <v>0.88606149733125805</v>
      </c>
      <c r="U21" s="90">
        <v>0.88696090243141634</v>
      </c>
      <c r="V21" s="90">
        <v>0.88761199343441999</v>
      </c>
      <c r="W21" s="90">
        <v>0.88816323423937038</v>
      </c>
      <c r="X21" s="90">
        <v>0.88900415315541159</v>
      </c>
      <c r="Y21" s="90">
        <v>0.88965340680207461</v>
      </c>
      <c r="Z21" s="90">
        <v>0.89029507535412722</v>
      </c>
      <c r="AA21" s="90">
        <v>0.89101518971060889</v>
      </c>
      <c r="AB21" s="90">
        <v>0.89167644939952262</v>
      </c>
      <c r="AC21" s="90">
        <v>0.89229308773737637</v>
      </c>
      <c r="AD21" s="90">
        <v>0.892933887577254</v>
      </c>
      <c r="AE21" s="90">
        <v>0.89353076386154129</v>
      </c>
      <c r="AF21" s="90">
        <v>0.8941753303343577</v>
      </c>
      <c r="AG21" s="91">
        <v>0.89476800193960493</v>
      </c>
      <c r="AH21" s="91">
        <v>0.89535641350068829</v>
      </c>
      <c r="AI21" s="91">
        <v>0.89594059397114201</v>
      </c>
      <c r="AJ21" s="91">
        <v>0.89652057209904712</v>
      </c>
      <c r="AK21" s="91">
        <v>0.89709637642845919</v>
      </c>
      <c r="AL21" s="91">
        <v>0.89766803530082551</v>
      </c>
      <c r="AM21" s="91">
        <v>0.89823557685639288</v>
      </c>
      <c r="AN21" s="91">
        <v>0.89879902903560505</v>
      </c>
      <c r="AO21" s="91">
        <v>0.89935841958049068</v>
      </c>
      <c r="AP21" s="91">
        <v>0.89991377603604095</v>
      </c>
      <c r="AQ21" s="91">
        <v>0.90046512575157833</v>
      </c>
      <c r="AR21" s="91">
        <v>0.90101249588211441</v>
      </c>
      <c r="AS21" s="91">
        <v>0.90155591338969965</v>
      </c>
      <c r="AT21" s="91">
        <v>0.9020954050447626</v>
      </c>
      <c r="AU21" s="91">
        <v>0.90263099742743991</v>
      </c>
      <c r="AV21" s="91">
        <v>0.90316271692889727</v>
      </c>
      <c r="AW21" s="91">
        <v>0.90369058975264061</v>
      </c>
      <c r="AX21" s="91">
        <v>0.90421464191581769</v>
      </c>
      <c r="AY21" s="91">
        <v>0.90473489925051265</v>
      </c>
      <c r="AZ21" s="91">
        <v>0.90525138740502797</v>
      </c>
      <c r="BA21" s="91">
        <v>0.90576413184516036</v>
      </c>
      <c r="BB21" s="91">
        <v>0.90627315785546625</v>
      </c>
      <c r="BC21" s="91">
        <v>0.90677849054051884</v>
      </c>
      <c r="BD21" s="91">
        <v>0.90728015482615554</v>
      </c>
      <c r="BE21" s="91">
        <v>0.90777817546071793</v>
      </c>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row>
    <row r="22" spans="2:88" x14ac:dyDescent="0.25"/>
    <row r="23" spans="2:88" x14ac:dyDescent="0.25"/>
    <row r="24" spans="2:88" x14ac:dyDescent="0.25"/>
    <row r="25" spans="2:88" x14ac:dyDescent="0.25">
      <c r="B25" s="47" t="s">
        <v>117</v>
      </c>
    </row>
    <row r="26" spans="2:88" x14ac:dyDescent="0.25"/>
    <row r="27" spans="2:88" x14ac:dyDescent="0.25">
      <c r="B27" s="48"/>
      <c r="C27" t="s">
        <v>118</v>
      </c>
    </row>
    <row r="28" spans="2:88" x14ac:dyDescent="0.25"/>
    <row r="29" spans="2:88" x14ac:dyDescent="0.25">
      <c r="B29" s="49"/>
      <c r="C29" t="s">
        <v>119</v>
      </c>
    </row>
    <row r="30" spans="2:88" x14ac:dyDescent="0.25"/>
    <row r="31" spans="2:88" x14ac:dyDescent="0.25"/>
    <row r="32" spans="2:88" x14ac:dyDescent="0.25"/>
    <row r="33" spans="2:9" ht="14.4" x14ac:dyDescent="0.3">
      <c r="B33" s="130" t="s">
        <v>292</v>
      </c>
      <c r="C33" s="131"/>
      <c r="D33" s="131"/>
      <c r="E33" s="131"/>
      <c r="F33" s="131"/>
      <c r="G33" s="131"/>
      <c r="H33" s="131"/>
      <c r="I33" s="132"/>
    </row>
    <row r="34" spans="2:9" x14ac:dyDescent="0.25"/>
    <row r="35" spans="2:9" s="6" customFormat="1" x14ac:dyDescent="0.25">
      <c r="B35" s="50" t="s">
        <v>72</v>
      </c>
      <c r="C35" s="133" t="s">
        <v>122</v>
      </c>
      <c r="D35" s="133"/>
      <c r="E35" s="133"/>
      <c r="F35" s="133"/>
      <c r="G35" s="133"/>
      <c r="H35" s="133"/>
      <c r="I35" s="133"/>
    </row>
    <row r="36" spans="2:9" s="6" customFormat="1" ht="89.7" customHeight="1" x14ac:dyDescent="0.25">
      <c r="B36" s="51">
        <v>1</v>
      </c>
      <c r="C36" s="126" t="s">
        <v>293</v>
      </c>
      <c r="D36" s="113"/>
      <c r="E36" s="113"/>
      <c r="F36" s="113"/>
      <c r="G36" s="113"/>
      <c r="H36" s="113"/>
      <c r="I36" s="113"/>
    </row>
    <row r="37" spans="2:9" s="6" customFormat="1" ht="76.5" customHeight="1" x14ac:dyDescent="0.25">
      <c r="B37" s="51">
        <f>B36+1</f>
        <v>2</v>
      </c>
      <c r="C37" s="114" t="s">
        <v>294</v>
      </c>
      <c r="D37" s="115"/>
      <c r="E37" s="115"/>
      <c r="F37" s="115"/>
      <c r="G37" s="115"/>
      <c r="H37" s="115"/>
      <c r="I37" s="116"/>
    </row>
    <row r="38" spans="2:9" s="6" customFormat="1" ht="58.2" customHeight="1" x14ac:dyDescent="0.25">
      <c r="B38" s="51">
        <f t="shared" ref="B38:B50" si="0">B37+1</f>
        <v>3</v>
      </c>
      <c r="C38" s="114" t="s">
        <v>295</v>
      </c>
      <c r="D38" s="115"/>
      <c r="E38" s="115"/>
      <c r="F38" s="115"/>
      <c r="G38" s="115"/>
      <c r="H38" s="115"/>
      <c r="I38" s="116"/>
    </row>
    <row r="39" spans="2:9" s="6" customFormat="1" ht="73.2" customHeight="1" x14ac:dyDescent="0.25">
      <c r="B39" s="51">
        <f t="shared" si="0"/>
        <v>4</v>
      </c>
      <c r="C39" s="114" t="s">
        <v>296</v>
      </c>
      <c r="D39" s="115"/>
      <c r="E39" s="115"/>
      <c r="F39" s="115"/>
      <c r="G39" s="115"/>
      <c r="H39" s="115"/>
      <c r="I39" s="116"/>
    </row>
    <row r="40" spans="2:9" s="6" customFormat="1" ht="59.7" customHeight="1" x14ac:dyDescent="0.25">
      <c r="B40" s="51">
        <f t="shared" si="0"/>
        <v>5</v>
      </c>
      <c r="C40" s="114" t="s">
        <v>297</v>
      </c>
      <c r="D40" s="115"/>
      <c r="E40" s="115"/>
      <c r="F40" s="115"/>
      <c r="G40" s="115"/>
      <c r="H40" s="115"/>
      <c r="I40" s="116"/>
    </row>
    <row r="41" spans="2:9" s="6" customFormat="1" ht="52.2" customHeight="1" x14ac:dyDescent="0.25">
      <c r="B41" s="51">
        <f t="shared" si="0"/>
        <v>6</v>
      </c>
      <c r="C41" s="114" t="s">
        <v>298</v>
      </c>
      <c r="D41" s="115"/>
      <c r="E41" s="115"/>
      <c r="F41" s="115"/>
      <c r="G41" s="115"/>
      <c r="H41" s="115"/>
      <c r="I41" s="116"/>
    </row>
    <row r="42" spans="2:9" s="6" customFormat="1" ht="54.45" customHeight="1" x14ac:dyDescent="0.25">
      <c r="B42" s="51">
        <f t="shared" si="0"/>
        <v>7</v>
      </c>
      <c r="C42" s="114" t="s">
        <v>299</v>
      </c>
      <c r="D42" s="115"/>
      <c r="E42" s="115"/>
      <c r="F42" s="115"/>
      <c r="G42" s="115"/>
      <c r="H42" s="115"/>
      <c r="I42" s="116"/>
    </row>
    <row r="43" spans="2:9" s="6" customFormat="1" ht="67.2" customHeight="1" x14ac:dyDescent="0.25">
      <c r="B43" s="51">
        <f t="shared" si="0"/>
        <v>8</v>
      </c>
      <c r="C43" s="114" t="s">
        <v>300</v>
      </c>
      <c r="D43" s="115"/>
      <c r="E43" s="115"/>
      <c r="F43" s="115"/>
      <c r="G43" s="115"/>
      <c r="H43" s="115"/>
      <c r="I43" s="116"/>
    </row>
    <row r="44" spans="2:9" s="6" customFormat="1" ht="67.2" customHeight="1" x14ac:dyDescent="0.25">
      <c r="B44" s="51">
        <f t="shared" si="0"/>
        <v>9</v>
      </c>
      <c r="C44" s="114" t="s">
        <v>301</v>
      </c>
      <c r="D44" s="115"/>
      <c r="E44" s="115"/>
      <c r="F44" s="115"/>
      <c r="G44" s="115"/>
      <c r="H44" s="115"/>
      <c r="I44" s="116"/>
    </row>
    <row r="45" spans="2:9" s="6" customFormat="1" ht="56.7" customHeight="1" x14ac:dyDescent="0.25">
      <c r="B45" s="51">
        <f t="shared" si="0"/>
        <v>10</v>
      </c>
      <c r="C45" s="114" t="s">
        <v>302</v>
      </c>
      <c r="D45" s="115"/>
      <c r="E45" s="115"/>
      <c r="F45" s="115"/>
      <c r="G45" s="115"/>
      <c r="H45" s="115"/>
      <c r="I45" s="116"/>
    </row>
    <row r="46" spans="2:9" s="6" customFormat="1" ht="94.95" customHeight="1" x14ac:dyDescent="0.25">
      <c r="B46" s="51">
        <f t="shared" si="0"/>
        <v>11</v>
      </c>
      <c r="C46" s="114" t="s">
        <v>303</v>
      </c>
      <c r="D46" s="115"/>
      <c r="E46" s="115"/>
      <c r="F46" s="115"/>
      <c r="G46" s="115"/>
      <c r="H46" s="115"/>
      <c r="I46" s="116"/>
    </row>
    <row r="47" spans="2:9" s="6" customFormat="1" ht="47.7" customHeight="1" x14ac:dyDescent="0.25">
      <c r="B47" s="51">
        <f t="shared" si="0"/>
        <v>12</v>
      </c>
      <c r="C47" s="114" t="s">
        <v>304</v>
      </c>
      <c r="D47" s="115"/>
      <c r="E47" s="115"/>
      <c r="F47" s="115"/>
      <c r="G47" s="115"/>
      <c r="H47" s="115"/>
      <c r="I47" s="116"/>
    </row>
    <row r="48" spans="2:9" s="6" customFormat="1" ht="46.95" customHeight="1" x14ac:dyDescent="0.25">
      <c r="B48" s="51">
        <f t="shared" si="0"/>
        <v>13</v>
      </c>
      <c r="C48" s="114" t="s">
        <v>305</v>
      </c>
      <c r="D48" s="115"/>
      <c r="E48" s="115"/>
      <c r="F48" s="115"/>
      <c r="G48" s="115"/>
      <c r="H48" s="115"/>
      <c r="I48" s="116"/>
    </row>
    <row r="49" spans="2:9" s="6" customFormat="1" ht="31.2" customHeight="1" x14ac:dyDescent="0.25">
      <c r="B49" s="51">
        <f t="shared" si="0"/>
        <v>14</v>
      </c>
      <c r="C49" s="114" t="s">
        <v>306</v>
      </c>
      <c r="D49" s="115"/>
      <c r="E49" s="115"/>
      <c r="F49" s="115"/>
      <c r="G49" s="115"/>
      <c r="H49" s="115"/>
      <c r="I49" s="116"/>
    </row>
    <row r="50" spans="2:9" s="6" customFormat="1" ht="48.45" customHeight="1" x14ac:dyDescent="0.25">
      <c r="B50" s="51">
        <f t="shared" si="0"/>
        <v>15</v>
      </c>
      <c r="C50" s="114" t="s">
        <v>307</v>
      </c>
      <c r="D50" s="115"/>
      <c r="E50" s="115"/>
      <c r="F50" s="115"/>
      <c r="G50" s="115"/>
      <c r="H50" s="115"/>
      <c r="I50" s="116"/>
    </row>
    <row r="51" spans="2:9" s="6" customFormat="1" ht="13.2" x14ac:dyDescent="0.25"/>
    <row r="52" spans="2:9" s="6" customFormat="1" ht="13.2" x14ac:dyDescent="0.25"/>
    <row r="53" spans="2:9" s="6" customFormat="1" ht="13.2" x14ac:dyDescent="0.25"/>
    <row r="54" spans="2:9" s="6" customFormat="1" ht="13.2" x14ac:dyDescent="0.25"/>
    <row r="55" spans="2:9" x14ac:dyDescent="0.25"/>
    <row r="56" spans="2:9" x14ac:dyDescent="0.25"/>
    <row r="57" spans="2:9" x14ac:dyDescent="0.25"/>
    <row r="58" spans="2:9" x14ac:dyDescent="0.25"/>
    <row r="59" spans="2:9" x14ac:dyDescent="0.25"/>
    <row r="60" spans="2:9" x14ac:dyDescent="0.25"/>
    <row r="61" spans="2:9" x14ac:dyDescent="0.25"/>
    <row r="62" spans="2:9" x14ac:dyDescent="0.25"/>
    <row r="63" spans="2:9" x14ac:dyDescent="0.25"/>
    <row r="64" spans="2:9" x14ac:dyDescent="0.25"/>
    <row r="65" x14ac:dyDescent="0.25"/>
    <row r="66" x14ac:dyDescent="0.25"/>
    <row r="67" x14ac:dyDescent="0.25"/>
  </sheetData>
  <mergeCells count="24">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 ref="H5:AF5"/>
    <mergeCell ref="C40:I40"/>
    <mergeCell ref="B33:I33"/>
    <mergeCell ref="C35:I35"/>
    <mergeCell ref="C36:I36"/>
    <mergeCell ref="C37:I37"/>
    <mergeCell ref="C38:I38"/>
    <mergeCell ref="C39:I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857362"/>
  </sheetPr>
  <dimension ref="A1:DE53"/>
  <sheetViews>
    <sheetView showGridLines="0" zoomScale="85" zoomScaleNormal="85" workbookViewId="0">
      <selection activeCell="J9" sqref="J9"/>
    </sheetView>
  </sheetViews>
  <sheetFormatPr defaultColWidth="0" defaultRowHeight="13.8" zeroHeight="1" x14ac:dyDescent="0.25"/>
  <cols>
    <col min="1" max="1" width="2.39843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6384" width="8.69921875" hidden="1"/>
  </cols>
  <sheetData>
    <row r="1" spans="1:88" ht="22.5" customHeight="1" x14ac:dyDescent="0.25">
      <c r="B1" s="112" t="s">
        <v>308</v>
      </c>
      <c r="C1" s="112"/>
      <c r="D1" s="112"/>
      <c r="E1" s="112"/>
      <c r="F1" s="112"/>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17" t="s">
        <v>3</v>
      </c>
      <c r="C3" s="118"/>
      <c r="D3" s="134" t="str">
        <f>'Cover sheet'!C5</f>
        <v>Southern Water</v>
      </c>
      <c r="E3" s="135"/>
      <c r="F3" s="136"/>
      <c r="G3" s="38"/>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92" t="s">
        <v>6</v>
      </c>
      <c r="C4" s="92"/>
      <c r="D4" s="134" t="str">
        <f>'Cover sheet'!C6</f>
        <v>Hampshire Rural</v>
      </c>
      <c r="E4" s="135"/>
      <c r="F4" s="136"/>
      <c r="G4" s="38"/>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8"/>
      <c r="H5" s="138" t="s">
        <v>154</v>
      </c>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29" t="s">
        <v>155</v>
      </c>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129"/>
      <c r="BN5" s="129"/>
      <c r="BO5" s="129"/>
      <c r="BP5" s="129"/>
      <c r="BQ5" s="129"/>
      <c r="BR5" s="129"/>
      <c r="BS5" s="129"/>
      <c r="BT5" s="129"/>
      <c r="BU5" s="129"/>
      <c r="BV5" s="129"/>
      <c r="BW5" s="129"/>
      <c r="BX5" s="129"/>
      <c r="BY5" s="129"/>
      <c r="BZ5" s="129"/>
      <c r="CA5" s="129"/>
      <c r="CB5" s="129"/>
      <c r="CC5" s="129"/>
      <c r="CD5" s="129"/>
      <c r="CE5" s="129"/>
      <c r="CF5" s="129"/>
      <c r="CG5" s="129"/>
      <c r="CH5" s="129"/>
      <c r="CI5" s="129"/>
      <c r="CJ5" s="129"/>
    </row>
    <row r="6" spans="1:88" ht="14.4" thickBot="1" x14ac:dyDescent="0.3">
      <c r="B6" s="57" t="s">
        <v>72</v>
      </c>
      <c r="C6" s="17" t="s">
        <v>156</v>
      </c>
      <c r="D6" s="18" t="s">
        <v>74</v>
      </c>
      <c r="E6" s="18" t="s">
        <v>75</v>
      </c>
      <c r="F6" s="77" t="s">
        <v>76</v>
      </c>
      <c r="G6" s="38"/>
      <c r="H6" s="18" t="s">
        <v>157</v>
      </c>
      <c r="I6" s="18" t="s">
        <v>158</v>
      </c>
      <c r="J6" s="18" t="s">
        <v>108</v>
      </c>
      <c r="K6" s="18" t="s">
        <v>159</v>
      </c>
      <c r="L6" s="18" t="s">
        <v>160</v>
      </c>
      <c r="M6" s="18" t="s">
        <v>161</v>
      </c>
      <c r="N6" s="18" t="s">
        <v>162</v>
      </c>
      <c r="O6" s="18" t="s">
        <v>163</v>
      </c>
      <c r="P6" s="18" t="s">
        <v>164</v>
      </c>
      <c r="Q6" s="18" t="s">
        <v>165</v>
      </c>
      <c r="R6" s="18" t="s">
        <v>166</v>
      </c>
      <c r="S6" s="18" t="s">
        <v>167</v>
      </c>
      <c r="T6" s="18" t="s">
        <v>168</v>
      </c>
      <c r="U6" s="18" t="s">
        <v>169</v>
      </c>
      <c r="V6" s="18" t="s">
        <v>170</v>
      </c>
      <c r="W6" s="18" t="s">
        <v>171</v>
      </c>
      <c r="X6" s="18" t="s">
        <v>172</v>
      </c>
      <c r="Y6" s="18" t="s">
        <v>173</v>
      </c>
      <c r="Z6" s="18" t="s">
        <v>174</v>
      </c>
      <c r="AA6" s="18" t="s">
        <v>175</v>
      </c>
      <c r="AB6" s="18" t="s">
        <v>176</v>
      </c>
      <c r="AC6" s="18" t="s">
        <v>177</v>
      </c>
      <c r="AD6" s="18" t="s">
        <v>178</v>
      </c>
      <c r="AE6" s="18" t="s">
        <v>179</v>
      </c>
      <c r="AF6" s="18" t="s">
        <v>180</v>
      </c>
      <c r="AG6" s="18" t="s">
        <v>181</v>
      </c>
      <c r="AH6" s="18" t="s">
        <v>182</v>
      </c>
      <c r="AI6" s="18" t="s">
        <v>183</v>
      </c>
      <c r="AJ6" s="18" t="s">
        <v>184</v>
      </c>
      <c r="AK6" s="18" t="s">
        <v>185</v>
      </c>
      <c r="AL6" s="18" t="s">
        <v>186</v>
      </c>
      <c r="AM6" s="18" t="s">
        <v>187</v>
      </c>
      <c r="AN6" s="18" t="s">
        <v>188</v>
      </c>
      <c r="AO6" s="18" t="s">
        <v>189</v>
      </c>
      <c r="AP6" s="18" t="s">
        <v>190</v>
      </c>
      <c r="AQ6" s="18" t="s">
        <v>191</v>
      </c>
      <c r="AR6" s="18" t="s">
        <v>192</v>
      </c>
      <c r="AS6" s="18" t="s">
        <v>193</v>
      </c>
      <c r="AT6" s="18" t="s">
        <v>194</v>
      </c>
      <c r="AU6" s="18" t="s">
        <v>195</v>
      </c>
      <c r="AV6" s="18" t="s">
        <v>196</v>
      </c>
      <c r="AW6" s="18" t="s">
        <v>197</v>
      </c>
      <c r="AX6" s="18" t="s">
        <v>198</v>
      </c>
      <c r="AY6" s="18" t="s">
        <v>199</v>
      </c>
      <c r="AZ6" s="18" t="s">
        <v>200</v>
      </c>
      <c r="BA6" s="18" t="s">
        <v>201</v>
      </c>
      <c r="BB6" s="18" t="s">
        <v>202</v>
      </c>
      <c r="BC6" s="18" t="s">
        <v>203</v>
      </c>
      <c r="BD6" s="18" t="s">
        <v>204</v>
      </c>
      <c r="BE6" s="18" t="s">
        <v>205</v>
      </c>
      <c r="BF6" s="18" t="s">
        <v>206</v>
      </c>
      <c r="BG6" s="18" t="s">
        <v>207</v>
      </c>
      <c r="BH6" s="18" t="s">
        <v>208</v>
      </c>
      <c r="BI6" s="18" t="s">
        <v>209</v>
      </c>
      <c r="BJ6" s="18" t="s">
        <v>210</v>
      </c>
      <c r="BK6" s="18" t="s">
        <v>211</v>
      </c>
      <c r="BL6" s="18" t="s">
        <v>212</v>
      </c>
      <c r="BM6" s="18" t="s">
        <v>213</v>
      </c>
      <c r="BN6" s="18" t="s">
        <v>214</v>
      </c>
      <c r="BO6" s="18" t="s">
        <v>215</v>
      </c>
      <c r="BP6" s="18" t="s">
        <v>216</v>
      </c>
      <c r="BQ6" s="18" t="s">
        <v>217</v>
      </c>
      <c r="BR6" s="18" t="s">
        <v>218</v>
      </c>
      <c r="BS6" s="18" t="s">
        <v>219</v>
      </c>
      <c r="BT6" s="18" t="s">
        <v>220</v>
      </c>
      <c r="BU6" s="18" t="s">
        <v>221</v>
      </c>
      <c r="BV6" s="18" t="s">
        <v>222</v>
      </c>
      <c r="BW6" s="18" t="s">
        <v>223</v>
      </c>
      <c r="BX6" s="18" t="s">
        <v>224</v>
      </c>
      <c r="BY6" s="18" t="s">
        <v>225</v>
      </c>
      <c r="BZ6" s="18" t="s">
        <v>226</v>
      </c>
      <c r="CA6" s="18" t="s">
        <v>227</v>
      </c>
      <c r="CB6" s="18" t="s">
        <v>228</v>
      </c>
      <c r="CC6" s="18" t="s">
        <v>229</v>
      </c>
      <c r="CD6" s="18" t="s">
        <v>230</v>
      </c>
      <c r="CE6" s="18" t="s">
        <v>231</v>
      </c>
      <c r="CF6" s="18" t="s">
        <v>232</v>
      </c>
      <c r="CG6" s="18" t="s">
        <v>233</v>
      </c>
      <c r="CH6" s="18" t="s">
        <v>234</v>
      </c>
      <c r="CI6" s="18" t="s">
        <v>235</v>
      </c>
      <c r="CJ6" s="18" t="s">
        <v>236</v>
      </c>
    </row>
    <row r="7" spans="1:88" ht="52.8" x14ac:dyDescent="0.25">
      <c r="B7" s="58">
        <v>1</v>
      </c>
      <c r="C7" s="29" t="s">
        <v>309</v>
      </c>
      <c r="D7" s="30" t="s">
        <v>310</v>
      </c>
      <c r="E7" s="30" t="s">
        <v>104</v>
      </c>
      <c r="F7" s="30">
        <v>2</v>
      </c>
      <c r="G7" s="38"/>
      <c r="H7" s="84">
        <v>6.6122589816323654</v>
      </c>
      <c r="I7" s="84">
        <v>6.606069877284801</v>
      </c>
      <c r="J7" s="84">
        <v>6.6083139238659099</v>
      </c>
      <c r="K7" s="84">
        <v>6.611641293981477</v>
      </c>
      <c r="L7" s="84">
        <v>6.6166728981468657</v>
      </c>
      <c r="M7" s="84">
        <v>6.6263525107409276</v>
      </c>
      <c r="N7" s="84">
        <v>6.6344254821606103</v>
      </c>
      <c r="O7" s="84">
        <v>6.643894585872661</v>
      </c>
      <c r="P7" s="84">
        <v>6.6541801209150044</v>
      </c>
      <c r="Q7" s="84">
        <v>6.6640940065498366</v>
      </c>
      <c r="R7" s="84">
        <v>6.6757488204619868</v>
      </c>
      <c r="S7" s="84">
        <v>6.6889614626710996</v>
      </c>
      <c r="T7" s="84">
        <v>6.7039036470764133</v>
      </c>
      <c r="U7" s="84">
        <v>6.7229331156689502</v>
      </c>
      <c r="V7" s="84">
        <v>6.7374391626143808</v>
      </c>
      <c r="W7" s="84">
        <v>6.7504572166230119</v>
      </c>
      <c r="X7" s="84">
        <v>6.7719571707627857</v>
      </c>
      <c r="Y7" s="84">
        <v>6.789261260930826</v>
      </c>
      <c r="Z7" s="84">
        <v>6.8072471701334472</v>
      </c>
      <c r="AA7" s="84">
        <v>6.8271258994989656</v>
      </c>
      <c r="AB7" s="84">
        <v>6.845884041373985</v>
      </c>
      <c r="AC7" s="84">
        <v>6.8653101655646607</v>
      </c>
      <c r="AD7" s="84">
        <v>6.8853780385498125</v>
      </c>
      <c r="AE7" s="84">
        <v>6.9049145623650405</v>
      </c>
      <c r="AF7" s="84">
        <v>6.9253368806360216</v>
      </c>
      <c r="AG7" s="85">
        <v>6.9447029284574118</v>
      </c>
      <c r="AH7" s="85">
        <v>6.9630871784378545</v>
      </c>
      <c r="AI7" s="85">
        <v>6.9812739632115512</v>
      </c>
      <c r="AJ7" s="85">
        <v>6.9995645065170891</v>
      </c>
      <c r="AK7" s="85">
        <v>7.0179436654587697</v>
      </c>
      <c r="AL7" s="85">
        <v>7.0364350128733228</v>
      </c>
      <c r="AM7" s="85">
        <v>7.0546925358273995</v>
      </c>
      <c r="AN7" s="85">
        <v>7.071745654754098</v>
      </c>
      <c r="AO7" s="85">
        <v>7.0888250868099778</v>
      </c>
      <c r="AP7" s="85">
        <v>7.1059218602065357</v>
      </c>
      <c r="AQ7" s="85">
        <v>7.1230278071839672</v>
      </c>
      <c r="AR7" s="85">
        <v>7.1401354736418892</v>
      </c>
      <c r="AS7" s="85">
        <v>7.1572380404559217</v>
      </c>
      <c r="AT7" s="85">
        <v>7.1743292548128341</v>
      </c>
      <c r="AU7" s="85">
        <v>7.1914033701503968</v>
      </c>
      <c r="AV7" s="85">
        <v>7.2084550935010094</v>
      </c>
      <c r="AW7" s="85">
        <v>7.2254795392178428</v>
      </c>
      <c r="AX7" s="85">
        <v>7.242472038364161</v>
      </c>
      <c r="AY7" s="85">
        <v>7.2591190866108404</v>
      </c>
      <c r="AZ7" s="85">
        <v>7.2757246863283216</v>
      </c>
      <c r="BA7" s="85">
        <v>7.2922852106878269</v>
      </c>
      <c r="BB7" s="85">
        <v>7.3087972781916557</v>
      </c>
      <c r="BC7" s="85">
        <v>7.3250024477377975</v>
      </c>
      <c r="BD7" s="85">
        <v>7.3411240694000757</v>
      </c>
      <c r="BE7" s="85">
        <v>7.3571869237470544</v>
      </c>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4"/>
    </row>
    <row r="8" spans="1:88" ht="52.8" x14ac:dyDescent="0.25">
      <c r="B8" s="58">
        <f>B7+1</f>
        <v>2</v>
      </c>
      <c r="C8" s="93" t="s">
        <v>311</v>
      </c>
      <c r="D8" s="26" t="s">
        <v>312</v>
      </c>
      <c r="E8" s="26" t="s">
        <v>104</v>
      </c>
      <c r="F8" s="26">
        <v>2</v>
      </c>
      <c r="G8" s="38"/>
      <c r="H8" s="84">
        <v>12.259837199511846</v>
      </c>
      <c r="I8" s="84">
        <v>12.253992360994623</v>
      </c>
      <c r="J8" s="84">
        <v>1.4570816358396477</v>
      </c>
      <c r="K8" s="84">
        <v>1.4583744223163815</v>
      </c>
      <c r="L8" s="84">
        <v>1.4634971109928077</v>
      </c>
      <c r="M8" s="84">
        <v>1.5094659003297193</v>
      </c>
      <c r="N8" s="84">
        <v>1.511617818977419</v>
      </c>
      <c r="O8" s="84">
        <v>1.3741825185613696</v>
      </c>
      <c r="P8" s="84">
        <v>1.3755171838797016</v>
      </c>
      <c r="Q8" s="84">
        <v>1.3794657136595938</v>
      </c>
      <c r="R8" s="84">
        <v>1.3736974567219034</v>
      </c>
      <c r="S8" s="84">
        <v>1.3694870280811764</v>
      </c>
      <c r="T8" s="84">
        <v>1.3670061416366512</v>
      </c>
      <c r="U8" s="84">
        <v>1.3686125393793476</v>
      </c>
      <c r="V8" s="84">
        <v>1.3656955154749384</v>
      </c>
      <c r="W8" s="84">
        <v>1.3627519435849114</v>
      </c>
      <c r="X8" s="84">
        <v>1.3682902718260253</v>
      </c>
      <c r="Y8" s="84">
        <v>1.3696327360954084</v>
      </c>
      <c r="Z8" s="84">
        <v>1.3716570193993705</v>
      </c>
      <c r="AA8" s="84">
        <v>1.3755741228662299</v>
      </c>
      <c r="AB8" s="84">
        <v>1.3744577273520631</v>
      </c>
      <c r="AC8" s="84">
        <v>1.3740093141535508</v>
      </c>
      <c r="AD8" s="84">
        <v>1.3742026497495172</v>
      </c>
      <c r="AE8" s="84">
        <v>1.3738646361755582</v>
      </c>
      <c r="AF8" s="84">
        <v>1.3744124170573504</v>
      </c>
      <c r="AG8" s="85">
        <v>1.3717574968438186</v>
      </c>
      <c r="AH8" s="85">
        <v>1.3681207787893386</v>
      </c>
      <c r="AI8" s="85">
        <v>1.3642865955281125</v>
      </c>
      <c r="AJ8" s="85">
        <v>1.3605561707987275</v>
      </c>
      <c r="AK8" s="85">
        <v>1.3569143617054853</v>
      </c>
      <c r="AL8" s="85">
        <v>1.3567159395396229</v>
      </c>
      <c r="AM8" s="85">
        <v>1.356283692913284</v>
      </c>
      <c r="AN8" s="85">
        <v>1.3546470422595651</v>
      </c>
      <c r="AO8" s="85">
        <v>1.3530367047350293</v>
      </c>
      <c r="AP8" s="85">
        <v>1.3514437085511717</v>
      </c>
      <c r="AQ8" s="85">
        <v>1.3494561680160442</v>
      </c>
      <c r="AR8" s="85">
        <v>1.3474703469614071</v>
      </c>
      <c r="AS8" s="85">
        <v>1.3454794262628806</v>
      </c>
      <c r="AT8" s="85">
        <v>1.343477153107234</v>
      </c>
      <c r="AU8" s="85">
        <v>1.3414577809322386</v>
      </c>
      <c r="AV8" s="85">
        <v>1.3418022815063009</v>
      </c>
      <c r="AW8" s="85">
        <v>1.3421195044465866</v>
      </c>
      <c r="AX8" s="85">
        <v>1.3424047808163544</v>
      </c>
      <c r="AY8" s="85">
        <v>1.3423446062864852</v>
      </c>
      <c r="AZ8" s="85">
        <v>1.342242983227417</v>
      </c>
      <c r="BA8" s="85">
        <v>1.342120065912225</v>
      </c>
      <c r="BB8" s="85">
        <v>1.3419486917413548</v>
      </c>
      <c r="BC8" s="85">
        <v>1.3414704196127993</v>
      </c>
      <c r="BD8" s="85">
        <v>1.3409085996003793</v>
      </c>
      <c r="BE8" s="85">
        <v>1.340288012272659</v>
      </c>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7"/>
    </row>
    <row r="9" spans="1:88" ht="52.8" x14ac:dyDescent="0.25">
      <c r="B9" s="58">
        <f t="shared" ref="B9:B11" si="0">B8+1</f>
        <v>3</v>
      </c>
      <c r="C9" s="93" t="s">
        <v>313</v>
      </c>
      <c r="D9" s="26" t="s">
        <v>314</v>
      </c>
      <c r="E9" s="26" t="s">
        <v>104</v>
      </c>
      <c r="F9" s="26">
        <v>2</v>
      </c>
      <c r="G9" s="38"/>
      <c r="H9" s="84">
        <v>12.259837199511846</v>
      </c>
      <c r="I9" s="84">
        <v>12.253992360994623</v>
      </c>
      <c r="J9" s="84">
        <v>1.4570816358396477</v>
      </c>
      <c r="K9" s="84">
        <v>1.4583744223163815</v>
      </c>
      <c r="L9" s="84">
        <v>1.4634971109928077</v>
      </c>
      <c r="M9" s="84">
        <v>1.5094659003297193</v>
      </c>
      <c r="N9" s="84">
        <v>1.511617818977419</v>
      </c>
      <c r="O9" s="84">
        <v>1.3741825185613696</v>
      </c>
      <c r="P9" s="84">
        <v>1.3755171838797016</v>
      </c>
      <c r="Q9" s="84">
        <v>1.3794657136595938</v>
      </c>
      <c r="R9" s="84">
        <v>1.3736974567219034</v>
      </c>
      <c r="S9" s="84">
        <v>1.3694870280811764</v>
      </c>
      <c r="T9" s="84">
        <v>1.3670061416366512</v>
      </c>
      <c r="U9" s="84">
        <v>1.3686125393793476</v>
      </c>
      <c r="V9" s="84">
        <v>1.3656955154749384</v>
      </c>
      <c r="W9" s="84">
        <v>1.3627519435849114</v>
      </c>
      <c r="X9" s="84">
        <v>1.3682902718260253</v>
      </c>
      <c r="Y9" s="84">
        <v>1.3696327360954084</v>
      </c>
      <c r="Z9" s="84">
        <v>1.3716570193993705</v>
      </c>
      <c r="AA9" s="84">
        <v>1.3755741228662299</v>
      </c>
      <c r="AB9" s="84">
        <v>1.3744577273520631</v>
      </c>
      <c r="AC9" s="84">
        <v>1.3740093141535508</v>
      </c>
      <c r="AD9" s="84">
        <v>1.3742026497495172</v>
      </c>
      <c r="AE9" s="84">
        <v>1.3738646361755582</v>
      </c>
      <c r="AF9" s="84">
        <v>1.3744124170573504</v>
      </c>
      <c r="AG9" s="85">
        <v>1.3717574968438186</v>
      </c>
      <c r="AH9" s="85">
        <v>1.3681207787893386</v>
      </c>
      <c r="AI9" s="85">
        <v>1.3642865955281125</v>
      </c>
      <c r="AJ9" s="85">
        <v>1.3605561707987275</v>
      </c>
      <c r="AK9" s="85">
        <v>1.3569143617054853</v>
      </c>
      <c r="AL9" s="85">
        <v>1.3567159395396229</v>
      </c>
      <c r="AM9" s="85">
        <v>1.356283692913284</v>
      </c>
      <c r="AN9" s="85">
        <v>1.3546470422595651</v>
      </c>
      <c r="AO9" s="85">
        <v>1.3530367047350293</v>
      </c>
      <c r="AP9" s="85">
        <v>1.3514437085511717</v>
      </c>
      <c r="AQ9" s="85">
        <v>1.3494561680160442</v>
      </c>
      <c r="AR9" s="85">
        <v>1.3474703469614071</v>
      </c>
      <c r="AS9" s="85">
        <v>1.3454794262628806</v>
      </c>
      <c r="AT9" s="85">
        <v>1.343477153107234</v>
      </c>
      <c r="AU9" s="85">
        <v>1.3414577809322386</v>
      </c>
      <c r="AV9" s="85">
        <v>1.3418022815063009</v>
      </c>
      <c r="AW9" s="85">
        <v>1.3421195044465866</v>
      </c>
      <c r="AX9" s="85">
        <v>1.3424047808163544</v>
      </c>
      <c r="AY9" s="85">
        <v>1.3423446062864852</v>
      </c>
      <c r="AZ9" s="85">
        <v>1.342242983227417</v>
      </c>
      <c r="BA9" s="85">
        <v>1.342120065912225</v>
      </c>
      <c r="BB9" s="85">
        <v>1.3419486917413548</v>
      </c>
      <c r="BC9" s="85">
        <v>1.3414704196127993</v>
      </c>
      <c r="BD9" s="85">
        <v>1.3409085996003793</v>
      </c>
      <c r="BE9" s="85">
        <v>1.340288012272659</v>
      </c>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7"/>
    </row>
    <row r="10" spans="1:88" ht="52.8" x14ac:dyDescent="0.25">
      <c r="B10" s="58">
        <f t="shared" si="0"/>
        <v>4</v>
      </c>
      <c r="C10" s="93" t="s">
        <v>315</v>
      </c>
      <c r="D10" s="26" t="s">
        <v>316</v>
      </c>
      <c r="E10" s="26" t="s">
        <v>104</v>
      </c>
      <c r="F10" s="26">
        <v>2</v>
      </c>
      <c r="G10" s="38"/>
      <c r="H10" s="84">
        <v>0.47920666403696882</v>
      </c>
      <c r="I10" s="84">
        <v>0.47975908599804346</v>
      </c>
      <c r="J10" s="84">
        <v>0.4803115079591182</v>
      </c>
      <c r="K10" s="84">
        <v>0.48086392992019283</v>
      </c>
      <c r="L10" s="84">
        <v>0.48141635188126752</v>
      </c>
      <c r="M10" s="84">
        <v>0.48260599409863669</v>
      </c>
      <c r="N10" s="84">
        <v>0.48379563631600586</v>
      </c>
      <c r="O10" s="84">
        <v>0.48498527853337503</v>
      </c>
      <c r="P10" s="84">
        <v>0.4861749207507442</v>
      </c>
      <c r="Q10" s="84">
        <v>0.48736456296811337</v>
      </c>
      <c r="R10" s="84">
        <v>0.48566880726117528</v>
      </c>
      <c r="S10" s="84">
        <v>0.48397305155423725</v>
      </c>
      <c r="T10" s="84">
        <v>0.48227729584729923</v>
      </c>
      <c r="U10" s="84">
        <v>0.4805815401403612</v>
      </c>
      <c r="V10" s="84">
        <v>0.47888578443342311</v>
      </c>
      <c r="W10" s="84">
        <v>0.48086395739557836</v>
      </c>
      <c r="X10" s="84">
        <v>0.4828421303577336</v>
      </c>
      <c r="Y10" s="84">
        <v>0.4848203033198889</v>
      </c>
      <c r="Z10" s="84">
        <v>0.48679847628204415</v>
      </c>
      <c r="AA10" s="84">
        <v>0.48877664924419939</v>
      </c>
      <c r="AB10" s="84">
        <v>0.48857093073612035</v>
      </c>
      <c r="AC10" s="84">
        <v>0.4883652122280413</v>
      </c>
      <c r="AD10" s="84">
        <v>0.48815949371996226</v>
      </c>
      <c r="AE10" s="84">
        <v>0.48795377521188321</v>
      </c>
      <c r="AF10" s="84">
        <v>0.48774805670380417</v>
      </c>
      <c r="AG10" s="85">
        <v>0.48459689208409262</v>
      </c>
      <c r="AH10" s="85">
        <v>0.48144572746438108</v>
      </c>
      <c r="AI10" s="85">
        <v>0.47829456284466954</v>
      </c>
      <c r="AJ10" s="85">
        <v>0.47514339822495799</v>
      </c>
      <c r="AK10" s="85">
        <v>0.47199223360524645</v>
      </c>
      <c r="AL10" s="85">
        <v>0.47229798756754776</v>
      </c>
      <c r="AM10" s="85">
        <v>0.47260374152984908</v>
      </c>
      <c r="AN10" s="85">
        <v>0.47290949549215033</v>
      </c>
      <c r="AO10" s="85">
        <v>0.47321524945445165</v>
      </c>
      <c r="AP10" s="85">
        <v>0.47352100341675296</v>
      </c>
      <c r="AQ10" s="85">
        <v>0.47042193427470025</v>
      </c>
      <c r="AR10" s="85">
        <v>0.46732286513264754</v>
      </c>
      <c r="AS10" s="85">
        <v>0.46422379599059482</v>
      </c>
      <c r="AT10" s="85">
        <v>0.46112472684854211</v>
      </c>
      <c r="AU10" s="85">
        <v>0.4580256577064894</v>
      </c>
      <c r="AV10" s="85">
        <v>0.45823863260735909</v>
      </c>
      <c r="AW10" s="85">
        <v>0.45845160750822878</v>
      </c>
      <c r="AX10" s="85">
        <v>0.45866458240909846</v>
      </c>
      <c r="AY10" s="85">
        <v>0.45887755730996815</v>
      </c>
      <c r="AZ10" s="85">
        <v>0.45909053221083784</v>
      </c>
      <c r="BA10" s="85">
        <v>0.45863432627268225</v>
      </c>
      <c r="BB10" s="85">
        <v>0.45817812033452671</v>
      </c>
      <c r="BC10" s="85">
        <v>0.45772191439637117</v>
      </c>
      <c r="BD10" s="85">
        <v>0.45726570845821563</v>
      </c>
      <c r="BE10" s="85">
        <v>0.45680950252006003</v>
      </c>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7"/>
    </row>
    <row r="11" spans="1:88" ht="52.8" x14ac:dyDescent="0.25">
      <c r="B11" s="58">
        <f t="shared" si="0"/>
        <v>5</v>
      </c>
      <c r="C11" s="93" t="s">
        <v>317</v>
      </c>
      <c r="D11" s="26" t="s">
        <v>318</v>
      </c>
      <c r="E11" s="26" t="s">
        <v>104</v>
      </c>
      <c r="F11" s="26">
        <v>2</v>
      </c>
      <c r="G11" s="38"/>
      <c r="H11" s="86">
        <v>5.1683715538425119</v>
      </c>
      <c r="I11" s="86">
        <v>5.168163397711778</v>
      </c>
      <c r="J11" s="86">
        <v>-5.6315437959853805</v>
      </c>
      <c r="K11" s="86">
        <v>-5.6341308015852887</v>
      </c>
      <c r="L11" s="86">
        <v>-5.634592139035326</v>
      </c>
      <c r="M11" s="86">
        <v>-5.5994926045098454</v>
      </c>
      <c r="N11" s="86">
        <v>-5.6066032994991977</v>
      </c>
      <c r="O11" s="86">
        <v>-5.754697345844666</v>
      </c>
      <c r="P11" s="86">
        <v>-5.7648378577860475</v>
      </c>
      <c r="Q11" s="86">
        <v>-5.7719928558583566</v>
      </c>
      <c r="R11" s="86">
        <v>-5.7877201710012596</v>
      </c>
      <c r="S11" s="86">
        <v>-5.8034474861441598</v>
      </c>
      <c r="T11" s="86">
        <v>-5.819174801287061</v>
      </c>
      <c r="U11" s="86">
        <v>-5.834902116429963</v>
      </c>
      <c r="V11" s="86">
        <v>-5.850629431572866</v>
      </c>
      <c r="W11" s="86">
        <v>-5.8685692304336792</v>
      </c>
      <c r="X11" s="86">
        <v>-5.8865090292944942</v>
      </c>
      <c r="Y11" s="86">
        <v>-5.9044488281553065</v>
      </c>
      <c r="Z11" s="86">
        <v>-5.9223886270161215</v>
      </c>
      <c r="AA11" s="86">
        <v>-5.9403284258769347</v>
      </c>
      <c r="AB11" s="86">
        <v>-5.9599972447580427</v>
      </c>
      <c r="AC11" s="86">
        <v>-5.9796660636391508</v>
      </c>
      <c r="AD11" s="86">
        <v>-5.999334882520257</v>
      </c>
      <c r="AE11" s="86">
        <v>-6.0190037014013651</v>
      </c>
      <c r="AF11" s="86">
        <v>-6.0386725202824749</v>
      </c>
      <c r="AG11" s="87">
        <v>-6.0575423236976862</v>
      </c>
      <c r="AH11" s="87">
        <v>-6.0764121271128975</v>
      </c>
      <c r="AI11" s="87">
        <v>-6.0952819305281087</v>
      </c>
      <c r="AJ11" s="87">
        <v>-6.11415173394332</v>
      </c>
      <c r="AK11" s="87">
        <v>-6.1330215373585313</v>
      </c>
      <c r="AL11" s="87">
        <v>-6.1520170609012483</v>
      </c>
      <c r="AM11" s="87">
        <v>-6.1710125844439654</v>
      </c>
      <c r="AN11" s="87">
        <v>-6.1900081079866833</v>
      </c>
      <c r="AO11" s="87">
        <v>-6.2090036315294004</v>
      </c>
      <c r="AP11" s="87">
        <v>-6.2279991550721174</v>
      </c>
      <c r="AQ11" s="87">
        <v>-6.2439935734426228</v>
      </c>
      <c r="AR11" s="87">
        <v>-6.25998799181313</v>
      </c>
      <c r="AS11" s="87">
        <v>-6.2759824101836355</v>
      </c>
      <c r="AT11" s="87">
        <v>-6.2919768285541426</v>
      </c>
      <c r="AU11" s="87">
        <v>-6.3079712469246481</v>
      </c>
      <c r="AV11" s="87">
        <v>-6.3248914446020672</v>
      </c>
      <c r="AW11" s="87">
        <v>-6.3418116422794846</v>
      </c>
      <c r="AX11" s="87">
        <v>-6.3587318399569055</v>
      </c>
      <c r="AY11" s="87">
        <v>-6.3756520376343229</v>
      </c>
      <c r="AZ11" s="87">
        <v>-6.392572235311742</v>
      </c>
      <c r="BA11" s="87">
        <v>-6.4087994710482841</v>
      </c>
      <c r="BB11" s="87">
        <v>-6.425026706784827</v>
      </c>
      <c r="BC11" s="87">
        <v>-6.4412539425213691</v>
      </c>
      <c r="BD11" s="87">
        <v>-6.457481178257912</v>
      </c>
      <c r="BE11" s="87">
        <v>-6.4737084139944558</v>
      </c>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row>
    <row r="12" spans="1:88" ht="13.95" customHeight="1" x14ac:dyDescent="0.25"/>
    <row r="13" spans="1:88" ht="13.95" customHeight="1" x14ac:dyDescent="0.25"/>
    <row r="14" spans="1:88" ht="13.95" customHeight="1" x14ac:dyDescent="0.25"/>
    <row r="15" spans="1:88" ht="13.95" customHeight="1" x14ac:dyDescent="0.25">
      <c r="B15" s="47" t="s">
        <v>117</v>
      </c>
    </row>
    <row r="16" spans="1:88" ht="13.95" customHeight="1" x14ac:dyDescent="0.25"/>
    <row r="17" spans="2:9" ht="13.95" customHeight="1" x14ac:dyDescent="0.25">
      <c r="B17" s="48"/>
      <c r="C17" t="s">
        <v>118</v>
      </c>
    </row>
    <row r="18" spans="2:9" ht="13.95" customHeight="1" x14ac:dyDescent="0.25"/>
    <row r="19" spans="2:9" ht="13.95" customHeight="1" x14ac:dyDescent="0.25">
      <c r="B19" s="49"/>
      <c r="C19" t="s">
        <v>119</v>
      </c>
    </row>
    <row r="20" spans="2:9" ht="13.95" customHeight="1" x14ac:dyDescent="0.25"/>
    <row r="21" spans="2:9" ht="13.95" customHeight="1" x14ac:dyDescent="0.25"/>
    <row r="22" spans="2:9" ht="13.95" customHeight="1" x14ac:dyDescent="0.25"/>
    <row r="23" spans="2:9" ht="13.95" customHeight="1" x14ac:dyDescent="0.3">
      <c r="B23" s="130" t="s">
        <v>319</v>
      </c>
      <c r="C23" s="131"/>
      <c r="D23" s="131"/>
      <c r="E23" s="131"/>
      <c r="F23" s="131"/>
      <c r="G23" s="131"/>
      <c r="H23" s="131"/>
      <c r="I23" s="132"/>
    </row>
    <row r="24" spans="2:9" ht="13.95" customHeight="1" x14ac:dyDescent="0.25"/>
    <row r="25" spans="2:9" s="6" customFormat="1" x14ac:dyDescent="0.25">
      <c r="B25" s="50" t="s">
        <v>72</v>
      </c>
      <c r="C25" s="133" t="s">
        <v>122</v>
      </c>
      <c r="D25" s="133"/>
      <c r="E25" s="133"/>
      <c r="F25" s="133"/>
      <c r="G25" s="133"/>
      <c r="H25" s="133"/>
      <c r="I25" s="133"/>
    </row>
    <row r="26" spans="2:9" s="6" customFormat="1" ht="72.45" customHeight="1" x14ac:dyDescent="0.25">
      <c r="B26" s="51">
        <v>1</v>
      </c>
      <c r="C26" s="126" t="s">
        <v>320</v>
      </c>
      <c r="D26" s="113"/>
      <c r="E26" s="113"/>
      <c r="F26" s="113"/>
      <c r="G26" s="113"/>
      <c r="H26" s="113"/>
      <c r="I26" s="113"/>
    </row>
    <row r="27" spans="2:9" s="6" customFormat="1" ht="54" customHeight="1" x14ac:dyDescent="0.25">
      <c r="B27" s="51">
        <v>2</v>
      </c>
      <c r="C27" s="126" t="s">
        <v>321</v>
      </c>
      <c r="D27" s="113"/>
      <c r="E27" s="113"/>
      <c r="F27" s="113"/>
      <c r="G27" s="113"/>
      <c r="H27" s="113"/>
      <c r="I27" s="113"/>
    </row>
    <row r="28" spans="2:9" s="6" customFormat="1" ht="54" customHeight="1" x14ac:dyDescent="0.25">
      <c r="B28" s="51">
        <v>3</v>
      </c>
      <c r="C28" s="126" t="s">
        <v>322</v>
      </c>
      <c r="D28" s="113"/>
      <c r="E28" s="113"/>
      <c r="F28" s="113"/>
      <c r="G28" s="113"/>
      <c r="H28" s="113"/>
      <c r="I28" s="113"/>
    </row>
    <row r="29" spans="2:9" s="6" customFormat="1" ht="54" customHeight="1" x14ac:dyDescent="0.25">
      <c r="B29" s="51">
        <v>4</v>
      </c>
      <c r="C29" s="126" t="s">
        <v>323</v>
      </c>
      <c r="D29" s="113"/>
      <c r="E29" s="113"/>
      <c r="F29" s="113"/>
      <c r="G29" s="113"/>
      <c r="H29" s="113"/>
      <c r="I29" s="113"/>
    </row>
    <row r="30" spans="2:9" s="6" customFormat="1" ht="54" customHeight="1" x14ac:dyDescent="0.25">
      <c r="B30" s="51">
        <v>5</v>
      </c>
      <c r="C30" s="126" t="s">
        <v>324</v>
      </c>
      <c r="D30" s="113"/>
      <c r="E30" s="113"/>
      <c r="F30" s="113"/>
      <c r="G30" s="113"/>
      <c r="H30" s="113"/>
      <c r="I30" s="113"/>
    </row>
    <row r="31" spans="2:9" ht="54" customHeight="1" x14ac:dyDescent="0.25"/>
    <row r="32" spans="2:9" ht="54" customHeight="1" x14ac:dyDescent="0.25"/>
    <row r="33" ht="54" customHeight="1" x14ac:dyDescent="0.25"/>
    <row r="34" ht="54" customHeight="1" x14ac:dyDescent="0.25"/>
    <row r="35" ht="54" customHeight="1" x14ac:dyDescent="0.25"/>
    <row r="36" ht="54" customHeight="1" x14ac:dyDescent="0.25"/>
    <row r="37" ht="54" customHeight="1" x14ac:dyDescent="0.25"/>
    <row r="38" ht="54" customHeight="1" x14ac:dyDescent="0.25"/>
    <row r="39" ht="54" customHeight="1" x14ac:dyDescent="0.25"/>
    <row r="40" ht="54" customHeight="1" x14ac:dyDescent="0.25"/>
    <row r="41" ht="54" customHeight="1" x14ac:dyDescent="0.25"/>
    <row r="42" ht="54" customHeight="1" x14ac:dyDescent="0.25"/>
    <row r="43" ht="54" customHeight="1" x14ac:dyDescent="0.25"/>
    <row r="44" ht="54" customHeight="1" x14ac:dyDescent="0.25"/>
    <row r="45" ht="54" customHeight="1" x14ac:dyDescent="0.25"/>
    <row r="46" ht="54" customHeight="1" x14ac:dyDescent="0.25"/>
    <row r="47" ht="54" customHeight="1" x14ac:dyDescent="0.25"/>
    <row r="48" x14ac:dyDescent="0.25"/>
    <row r="49" x14ac:dyDescent="0.25"/>
    <row r="50" x14ac:dyDescent="0.25"/>
    <row r="51" x14ac:dyDescent="0.25"/>
    <row r="52" x14ac:dyDescent="0.25"/>
    <row r="53" x14ac:dyDescent="0.25"/>
  </sheetData>
  <mergeCells count="13">
    <mergeCell ref="AG5:CJ5"/>
    <mergeCell ref="B1:F1"/>
    <mergeCell ref="B23:I23"/>
    <mergeCell ref="C27:I27"/>
    <mergeCell ref="C28:I28"/>
    <mergeCell ref="C29:I29"/>
    <mergeCell ref="C30:I30"/>
    <mergeCell ref="H5:AF5"/>
    <mergeCell ref="B3:C3"/>
    <mergeCell ref="D3:F3"/>
    <mergeCell ref="D4:F4"/>
    <mergeCell ref="C25:I25"/>
    <mergeCell ref="C26:I2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857362"/>
  </sheetPr>
  <dimension ref="A1:DE45"/>
  <sheetViews>
    <sheetView showGridLines="0" zoomScaleNormal="100" workbookViewId="0">
      <selection activeCell="I8" sqref="I8"/>
    </sheetView>
  </sheetViews>
  <sheetFormatPr defaultColWidth="0" defaultRowHeight="13.8" zeroHeight="1" x14ac:dyDescent="0.25"/>
  <cols>
    <col min="1" max="1" width="2.59765625" customWidth="1"/>
    <col min="2" max="2" width="4.09765625" customWidth="1"/>
    <col min="3" max="3" width="70.59765625" customWidth="1"/>
    <col min="4" max="4" width="16.59765625" customWidth="1"/>
    <col min="5" max="5" width="14.59765625" customWidth="1"/>
    <col min="6" max="6" width="5.59765625" customWidth="1"/>
    <col min="7" max="7" width="2.59765625" customWidth="1"/>
    <col min="8" max="109" width="8.69921875" customWidth="1"/>
    <col min="110" max="16384" width="8.69921875" hidden="1"/>
  </cols>
  <sheetData>
    <row r="1" spans="1:88" ht="24" x14ac:dyDescent="0.25">
      <c r="B1" s="1" t="s">
        <v>325</v>
      </c>
      <c r="C1" s="1"/>
      <c r="D1" s="21"/>
      <c r="E1" s="22"/>
      <c r="F1" s="21"/>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17" t="s">
        <v>3</v>
      </c>
      <c r="C3" s="118"/>
      <c r="D3" s="134" t="str">
        <f>'Cover sheet'!C5</f>
        <v>Southern Water</v>
      </c>
      <c r="E3" s="135"/>
      <c r="F3" s="136"/>
      <c r="G3" s="38"/>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17" t="s">
        <v>6</v>
      </c>
      <c r="C4" s="118"/>
      <c r="D4" s="134" t="str">
        <f>'Cover sheet'!C6</f>
        <v>Hampshire Rural</v>
      </c>
      <c r="E4" s="135"/>
      <c r="F4" s="136"/>
      <c r="G4" s="38"/>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8"/>
      <c r="H5" s="138" t="s">
        <v>154</v>
      </c>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29" t="s">
        <v>155</v>
      </c>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129"/>
      <c r="BN5" s="129"/>
      <c r="BO5" s="129"/>
      <c r="BP5" s="129"/>
      <c r="BQ5" s="129"/>
      <c r="BR5" s="129"/>
      <c r="BS5" s="129"/>
      <c r="BT5" s="129"/>
      <c r="BU5" s="129"/>
      <c r="BV5" s="129"/>
      <c r="BW5" s="129"/>
      <c r="BX5" s="129"/>
      <c r="BY5" s="129"/>
      <c r="BZ5" s="129"/>
      <c r="CA5" s="129"/>
      <c r="CB5" s="129"/>
      <c r="CC5" s="129"/>
      <c r="CD5" s="129"/>
      <c r="CE5" s="129"/>
      <c r="CF5" s="129"/>
      <c r="CG5" s="129"/>
      <c r="CH5" s="129"/>
      <c r="CI5" s="129"/>
      <c r="CJ5" s="129"/>
    </row>
    <row r="6" spans="1:88" ht="14.4" thickBot="1" x14ac:dyDescent="0.3">
      <c r="B6" s="57" t="s">
        <v>72</v>
      </c>
      <c r="C6" s="17" t="s">
        <v>156</v>
      </c>
      <c r="D6" s="18" t="s">
        <v>74</v>
      </c>
      <c r="E6" s="18" t="s">
        <v>75</v>
      </c>
      <c r="F6" s="77" t="s">
        <v>76</v>
      </c>
      <c r="G6" s="38"/>
      <c r="H6" s="18" t="s">
        <v>157</v>
      </c>
      <c r="I6" s="18" t="s">
        <v>158</v>
      </c>
      <c r="J6" s="18" t="s">
        <v>108</v>
      </c>
      <c r="K6" s="18" t="s">
        <v>159</v>
      </c>
      <c r="L6" s="18" t="s">
        <v>160</v>
      </c>
      <c r="M6" s="18" t="s">
        <v>161</v>
      </c>
      <c r="N6" s="18" t="s">
        <v>162</v>
      </c>
      <c r="O6" s="18" t="s">
        <v>163</v>
      </c>
      <c r="P6" s="18" t="s">
        <v>164</v>
      </c>
      <c r="Q6" s="18" t="s">
        <v>165</v>
      </c>
      <c r="R6" s="18" t="s">
        <v>166</v>
      </c>
      <c r="S6" s="18" t="s">
        <v>167</v>
      </c>
      <c r="T6" s="18" t="s">
        <v>168</v>
      </c>
      <c r="U6" s="18" t="s">
        <v>169</v>
      </c>
      <c r="V6" s="18" t="s">
        <v>170</v>
      </c>
      <c r="W6" s="18" t="s">
        <v>171</v>
      </c>
      <c r="X6" s="18" t="s">
        <v>172</v>
      </c>
      <c r="Y6" s="18" t="s">
        <v>173</v>
      </c>
      <c r="Z6" s="18" t="s">
        <v>174</v>
      </c>
      <c r="AA6" s="18" t="s">
        <v>175</v>
      </c>
      <c r="AB6" s="18" t="s">
        <v>176</v>
      </c>
      <c r="AC6" s="18" t="s">
        <v>177</v>
      </c>
      <c r="AD6" s="18" t="s">
        <v>178</v>
      </c>
      <c r="AE6" s="18" t="s">
        <v>179</v>
      </c>
      <c r="AF6" s="18" t="s">
        <v>180</v>
      </c>
      <c r="AG6" s="18" t="s">
        <v>181</v>
      </c>
      <c r="AH6" s="18" t="s">
        <v>182</v>
      </c>
      <c r="AI6" s="18" t="s">
        <v>183</v>
      </c>
      <c r="AJ6" s="18" t="s">
        <v>184</v>
      </c>
      <c r="AK6" s="18" t="s">
        <v>185</v>
      </c>
      <c r="AL6" s="18" t="s">
        <v>186</v>
      </c>
      <c r="AM6" s="18" t="s">
        <v>187</v>
      </c>
      <c r="AN6" s="18" t="s">
        <v>188</v>
      </c>
      <c r="AO6" s="18" t="s">
        <v>189</v>
      </c>
      <c r="AP6" s="18" t="s">
        <v>190</v>
      </c>
      <c r="AQ6" s="18" t="s">
        <v>191</v>
      </c>
      <c r="AR6" s="18" t="s">
        <v>192</v>
      </c>
      <c r="AS6" s="18" t="s">
        <v>193</v>
      </c>
      <c r="AT6" s="18" t="s">
        <v>194</v>
      </c>
      <c r="AU6" s="18" t="s">
        <v>195</v>
      </c>
      <c r="AV6" s="18" t="s">
        <v>196</v>
      </c>
      <c r="AW6" s="18" t="s">
        <v>197</v>
      </c>
      <c r="AX6" s="18" t="s">
        <v>198</v>
      </c>
      <c r="AY6" s="18" t="s">
        <v>199</v>
      </c>
      <c r="AZ6" s="18" t="s">
        <v>200</v>
      </c>
      <c r="BA6" s="18" t="s">
        <v>201</v>
      </c>
      <c r="BB6" s="18" t="s">
        <v>202</v>
      </c>
      <c r="BC6" s="18" t="s">
        <v>203</v>
      </c>
      <c r="BD6" s="18" t="s">
        <v>204</v>
      </c>
      <c r="BE6" s="18" t="s">
        <v>205</v>
      </c>
      <c r="BF6" s="18" t="s">
        <v>206</v>
      </c>
      <c r="BG6" s="18" t="s">
        <v>207</v>
      </c>
      <c r="BH6" s="18" t="s">
        <v>208</v>
      </c>
      <c r="BI6" s="18" t="s">
        <v>209</v>
      </c>
      <c r="BJ6" s="18" t="s">
        <v>210</v>
      </c>
      <c r="BK6" s="18" t="s">
        <v>211</v>
      </c>
      <c r="BL6" s="18" t="s">
        <v>212</v>
      </c>
      <c r="BM6" s="18" t="s">
        <v>213</v>
      </c>
      <c r="BN6" s="18" t="s">
        <v>214</v>
      </c>
      <c r="BO6" s="18" t="s">
        <v>215</v>
      </c>
      <c r="BP6" s="18" t="s">
        <v>216</v>
      </c>
      <c r="BQ6" s="18" t="s">
        <v>217</v>
      </c>
      <c r="BR6" s="18" t="s">
        <v>218</v>
      </c>
      <c r="BS6" s="18" t="s">
        <v>219</v>
      </c>
      <c r="BT6" s="18" t="s">
        <v>220</v>
      </c>
      <c r="BU6" s="18" t="s">
        <v>221</v>
      </c>
      <c r="BV6" s="18" t="s">
        <v>222</v>
      </c>
      <c r="BW6" s="18" t="s">
        <v>223</v>
      </c>
      <c r="BX6" s="18" t="s">
        <v>224</v>
      </c>
      <c r="BY6" s="18" t="s">
        <v>225</v>
      </c>
      <c r="BZ6" s="18" t="s">
        <v>226</v>
      </c>
      <c r="CA6" s="18" t="s">
        <v>227</v>
      </c>
      <c r="CB6" s="18" t="s">
        <v>228</v>
      </c>
      <c r="CC6" s="18" t="s">
        <v>229</v>
      </c>
      <c r="CD6" s="18" t="s">
        <v>230</v>
      </c>
      <c r="CE6" s="18" t="s">
        <v>231</v>
      </c>
      <c r="CF6" s="18" t="s">
        <v>232</v>
      </c>
      <c r="CG6" s="18" t="s">
        <v>233</v>
      </c>
      <c r="CH6" s="18" t="s">
        <v>234</v>
      </c>
      <c r="CI6" s="18" t="s">
        <v>235</v>
      </c>
      <c r="CJ6" s="18" t="s">
        <v>236</v>
      </c>
    </row>
    <row r="7" spans="1:88" ht="51.75" customHeight="1" x14ac:dyDescent="0.25">
      <c r="B7" s="58">
        <v>1</v>
      </c>
      <c r="C7" s="29" t="s">
        <v>326</v>
      </c>
      <c r="D7" s="30" t="s">
        <v>327</v>
      </c>
      <c r="E7" s="30" t="s">
        <v>104</v>
      </c>
      <c r="F7" s="30">
        <v>2</v>
      </c>
      <c r="G7" s="38"/>
      <c r="H7" s="84">
        <v>12.61574034835597</v>
      </c>
      <c r="I7" s="84">
        <v>12.609895509838747</v>
      </c>
      <c r="J7" s="84">
        <v>12.612984784683773</v>
      </c>
      <c r="K7" s="84">
        <v>12.614277571160507</v>
      </c>
      <c r="L7" s="84">
        <v>12.619400259836933</v>
      </c>
      <c r="M7" s="84">
        <v>12.622718849703677</v>
      </c>
      <c r="N7" s="84">
        <v>12.624870768351377</v>
      </c>
      <c r="O7" s="84">
        <v>12.517435467935327</v>
      </c>
      <c r="P7" s="84">
        <v>12.518770133253659</v>
      </c>
      <c r="Q7" s="84">
        <v>12.522718663033551</v>
      </c>
      <c r="R7" s="84">
        <v>12.516950406095861</v>
      </c>
      <c r="S7" s="84">
        <v>12.512739977455134</v>
      </c>
      <c r="T7" s="84">
        <v>12.510259091010608</v>
      </c>
      <c r="U7" s="84">
        <v>12.511865488753305</v>
      </c>
      <c r="V7" s="84">
        <v>12.508948464848896</v>
      </c>
      <c r="W7" s="84">
        <v>12.506004892958869</v>
      </c>
      <c r="X7" s="84">
        <v>12.511543221199982</v>
      </c>
      <c r="Y7" s="84">
        <v>12.512885685469366</v>
      </c>
      <c r="Z7" s="84">
        <v>12.514909968773328</v>
      </c>
      <c r="AA7" s="84">
        <v>12.518827072240187</v>
      </c>
      <c r="AB7" s="84">
        <v>12.51771067672602</v>
      </c>
      <c r="AC7" s="84">
        <v>12.517262263527508</v>
      </c>
      <c r="AD7" s="84">
        <v>12.517455599123474</v>
      </c>
      <c r="AE7" s="84">
        <v>12.517117585549515</v>
      </c>
      <c r="AF7" s="84">
        <v>12.517665366431308</v>
      </c>
      <c r="AG7" s="85">
        <v>12.515010446217776</v>
      </c>
      <c r="AH7" s="85">
        <v>12.511373728163296</v>
      </c>
      <c r="AI7" s="85">
        <v>12.50753954490207</v>
      </c>
      <c r="AJ7" s="85">
        <v>12.503809120172685</v>
      </c>
      <c r="AK7" s="85">
        <v>12.500167311079442</v>
      </c>
      <c r="AL7" s="85">
        <v>12.49996888891358</v>
      </c>
      <c r="AM7" s="85">
        <v>12.499536642287241</v>
      </c>
      <c r="AN7" s="85">
        <v>12.497899991633522</v>
      </c>
      <c r="AO7" s="85">
        <v>12.496289654108987</v>
      </c>
      <c r="AP7" s="85">
        <v>12.494696657925129</v>
      </c>
      <c r="AQ7" s="85">
        <v>12.492709117390001</v>
      </c>
      <c r="AR7" s="85">
        <v>12.490723296335364</v>
      </c>
      <c r="AS7" s="85">
        <v>12.488732375636838</v>
      </c>
      <c r="AT7" s="85">
        <v>12.486730102481191</v>
      </c>
      <c r="AU7" s="85">
        <v>12.484710730306196</v>
      </c>
      <c r="AV7" s="85">
        <v>12.485055230880258</v>
      </c>
      <c r="AW7" s="85">
        <v>12.485372453820544</v>
      </c>
      <c r="AX7" s="85">
        <v>12.485657730190312</v>
      </c>
      <c r="AY7" s="85">
        <v>12.485597555660442</v>
      </c>
      <c r="AZ7" s="85">
        <v>12.485495932601374</v>
      </c>
      <c r="BA7" s="85">
        <v>12.485373015286182</v>
      </c>
      <c r="BB7" s="85">
        <v>12.485201641115312</v>
      </c>
      <c r="BC7" s="85">
        <v>12.484723368986756</v>
      </c>
      <c r="BD7" s="85">
        <v>12.484161548974336</v>
      </c>
      <c r="BE7" s="85">
        <v>12.483540961646616</v>
      </c>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4"/>
    </row>
    <row r="8" spans="1:88" ht="57.45" customHeight="1" x14ac:dyDescent="0.25">
      <c r="B8" s="58">
        <v>2</v>
      </c>
      <c r="C8" s="93" t="s">
        <v>245</v>
      </c>
      <c r="D8" s="26" t="s">
        <v>328</v>
      </c>
      <c r="E8" s="26" t="s">
        <v>104</v>
      </c>
      <c r="F8" s="26">
        <v>2</v>
      </c>
      <c r="G8" s="38"/>
      <c r="H8" s="84">
        <v>7.0000000000000007E-2</v>
      </c>
      <c r="I8" s="84">
        <v>7.0000000000000007E-2</v>
      </c>
      <c r="J8" s="84">
        <v>7.0000000000000007E-2</v>
      </c>
      <c r="K8" s="84">
        <v>7.0000000000000007E-2</v>
      </c>
      <c r="L8" s="84">
        <v>7.0000000000000007E-2</v>
      </c>
      <c r="M8" s="84">
        <v>7.0000000000000007E-2</v>
      </c>
      <c r="N8" s="84">
        <v>7.0000000000000007E-2</v>
      </c>
      <c r="O8" s="84">
        <v>7.0000000000000007E-2</v>
      </c>
      <c r="P8" s="84">
        <v>7.0000000000000007E-2</v>
      </c>
      <c r="Q8" s="84">
        <v>7.0000000000000007E-2</v>
      </c>
      <c r="R8" s="84">
        <v>7.0000000000000007E-2</v>
      </c>
      <c r="S8" s="84">
        <v>7.0000000000000007E-2</v>
      </c>
      <c r="T8" s="84">
        <v>7.0000000000000007E-2</v>
      </c>
      <c r="U8" s="84">
        <v>7.0000000000000007E-2</v>
      </c>
      <c r="V8" s="84">
        <v>7.0000000000000007E-2</v>
      </c>
      <c r="W8" s="84">
        <v>7.0000000000000007E-2</v>
      </c>
      <c r="X8" s="84">
        <v>7.0000000000000007E-2</v>
      </c>
      <c r="Y8" s="84">
        <v>7.0000000000000007E-2</v>
      </c>
      <c r="Z8" s="84">
        <v>7.0000000000000007E-2</v>
      </c>
      <c r="AA8" s="84">
        <v>7.0000000000000007E-2</v>
      </c>
      <c r="AB8" s="84">
        <v>7.0000000000000007E-2</v>
      </c>
      <c r="AC8" s="84">
        <v>7.0000000000000007E-2</v>
      </c>
      <c r="AD8" s="84">
        <v>7.0000000000000007E-2</v>
      </c>
      <c r="AE8" s="84">
        <v>7.0000000000000007E-2</v>
      </c>
      <c r="AF8" s="84">
        <v>7.0000000000000007E-2</v>
      </c>
      <c r="AG8" s="85">
        <v>7.0000000000000007E-2</v>
      </c>
      <c r="AH8" s="85">
        <v>7.0000000000000007E-2</v>
      </c>
      <c r="AI8" s="85">
        <v>7.0000000000000007E-2</v>
      </c>
      <c r="AJ8" s="85">
        <v>7.0000000000000007E-2</v>
      </c>
      <c r="AK8" s="85">
        <v>7.0000000000000007E-2</v>
      </c>
      <c r="AL8" s="85">
        <v>7.0000000000000007E-2</v>
      </c>
      <c r="AM8" s="85">
        <v>7.0000000000000007E-2</v>
      </c>
      <c r="AN8" s="85">
        <v>7.0000000000000007E-2</v>
      </c>
      <c r="AO8" s="85">
        <v>7.0000000000000007E-2</v>
      </c>
      <c r="AP8" s="85">
        <v>7.0000000000000007E-2</v>
      </c>
      <c r="AQ8" s="85">
        <v>7.0000000000000007E-2</v>
      </c>
      <c r="AR8" s="85">
        <v>7.0000000000000007E-2</v>
      </c>
      <c r="AS8" s="85">
        <v>7.0000000000000007E-2</v>
      </c>
      <c r="AT8" s="85">
        <v>7.0000000000000007E-2</v>
      </c>
      <c r="AU8" s="85">
        <v>7.0000000000000007E-2</v>
      </c>
      <c r="AV8" s="85">
        <v>7.0000000000000007E-2</v>
      </c>
      <c r="AW8" s="85">
        <v>7.0000000000000007E-2</v>
      </c>
      <c r="AX8" s="85">
        <v>7.0000000000000007E-2</v>
      </c>
      <c r="AY8" s="85">
        <v>7.0000000000000007E-2</v>
      </c>
      <c r="AZ8" s="85">
        <v>7.0000000000000007E-2</v>
      </c>
      <c r="BA8" s="85">
        <v>7.0000000000000007E-2</v>
      </c>
      <c r="BB8" s="85">
        <v>7.0000000000000007E-2</v>
      </c>
      <c r="BC8" s="85">
        <v>7.0000000000000007E-2</v>
      </c>
      <c r="BD8" s="85">
        <v>7.0000000000000007E-2</v>
      </c>
      <c r="BE8" s="85">
        <v>7.0000000000000007E-2</v>
      </c>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7"/>
    </row>
    <row r="9" spans="1:88" ht="59.7" customHeight="1" x14ac:dyDescent="0.25">
      <c r="B9" s="58">
        <v>3</v>
      </c>
      <c r="C9" s="93" t="s">
        <v>247</v>
      </c>
      <c r="D9" s="26" t="s">
        <v>329</v>
      </c>
      <c r="E9" s="26" t="s">
        <v>104</v>
      </c>
      <c r="F9" s="26">
        <v>2</v>
      </c>
      <c r="G9" s="38"/>
      <c r="H9" s="86">
        <v>0.28590314884412471</v>
      </c>
      <c r="I9" s="86">
        <v>0.28590314884412471</v>
      </c>
      <c r="J9" s="86">
        <v>0.28590314884412471</v>
      </c>
      <c r="K9" s="86">
        <v>0.28590314884412471</v>
      </c>
      <c r="L9" s="86">
        <v>0.28590314884412471</v>
      </c>
      <c r="M9" s="86">
        <v>0.24325294937395722</v>
      </c>
      <c r="N9" s="86">
        <v>0.24325294937395722</v>
      </c>
      <c r="O9" s="86">
        <v>0.24325294937395722</v>
      </c>
      <c r="P9" s="86">
        <v>0.24325294937395722</v>
      </c>
      <c r="Q9" s="86">
        <v>0.24325294937395722</v>
      </c>
      <c r="R9" s="86">
        <v>0.24325294937395722</v>
      </c>
      <c r="S9" s="86">
        <v>0.24325294937395722</v>
      </c>
      <c r="T9" s="86">
        <v>0.24325294937395722</v>
      </c>
      <c r="U9" s="86">
        <v>0.24325294937395722</v>
      </c>
      <c r="V9" s="86">
        <v>0.24325294937395722</v>
      </c>
      <c r="W9" s="86">
        <v>0.24325294937395722</v>
      </c>
      <c r="X9" s="86">
        <v>0.24325294937395722</v>
      </c>
      <c r="Y9" s="86">
        <v>0.24325294937395722</v>
      </c>
      <c r="Z9" s="86">
        <v>0.24325294937395722</v>
      </c>
      <c r="AA9" s="86">
        <v>0.24325294937395722</v>
      </c>
      <c r="AB9" s="86">
        <v>0.24325294937395722</v>
      </c>
      <c r="AC9" s="86">
        <v>0.24325294937395722</v>
      </c>
      <c r="AD9" s="86">
        <v>0.24325294937395722</v>
      </c>
      <c r="AE9" s="86">
        <v>0.24325294937395722</v>
      </c>
      <c r="AF9" s="86">
        <v>0.24325294937395722</v>
      </c>
      <c r="AG9" s="87">
        <v>0.24325294937395722</v>
      </c>
      <c r="AH9" s="87">
        <v>0.24325294937395722</v>
      </c>
      <c r="AI9" s="87">
        <v>0.24325294937395722</v>
      </c>
      <c r="AJ9" s="87">
        <v>0.24325294937395722</v>
      </c>
      <c r="AK9" s="87">
        <v>0.24325294937395722</v>
      </c>
      <c r="AL9" s="87">
        <v>0.24325294937395722</v>
      </c>
      <c r="AM9" s="87">
        <v>0.24325294937395722</v>
      </c>
      <c r="AN9" s="87">
        <v>0.24325294937395722</v>
      </c>
      <c r="AO9" s="87">
        <v>0.24325294937395722</v>
      </c>
      <c r="AP9" s="87">
        <v>0.24325294937395722</v>
      </c>
      <c r="AQ9" s="87">
        <v>0.24325294937395722</v>
      </c>
      <c r="AR9" s="87">
        <v>0.24325294937395722</v>
      </c>
      <c r="AS9" s="87">
        <v>0.24325294937395722</v>
      </c>
      <c r="AT9" s="87">
        <v>0.24325294937395722</v>
      </c>
      <c r="AU9" s="87">
        <v>0.24325294937395722</v>
      </c>
      <c r="AV9" s="87">
        <v>0.24325294937395722</v>
      </c>
      <c r="AW9" s="87">
        <v>0.24325294937395722</v>
      </c>
      <c r="AX9" s="87">
        <v>0.24325294937395722</v>
      </c>
      <c r="AY9" s="87">
        <v>0.24325294937395722</v>
      </c>
      <c r="AZ9" s="87">
        <v>0.24325294937395722</v>
      </c>
      <c r="BA9" s="87">
        <v>0.24325294937395722</v>
      </c>
      <c r="BB9" s="87">
        <v>0.24325294937395722</v>
      </c>
      <c r="BC9" s="87">
        <v>0.24325294937395722</v>
      </c>
      <c r="BD9" s="87">
        <v>0.24325294937395722</v>
      </c>
      <c r="BE9" s="87">
        <v>0.24325294937395722</v>
      </c>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row>
    <row r="10" spans="1:88" x14ac:dyDescent="0.25"/>
    <row r="11" spans="1:88" x14ac:dyDescent="0.25"/>
    <row r="12" spans="1:88" x14ac:dyDescent="0.25"/>
    <row r="13" spans="1:88" x14ac:dyDescent="0.25">
      <c r="B13" s="47" t="s">
        <v>117</v>
      </c>
    </row>
    <row r="14" spans="1:88" x14ac:dyDescent="0.25"/>
    <row r="15" spans="1:88" x14ac:dyDescent="0.25">
      <c r="B15" s="48"/>
      <c r="C15" t="s">
        <v>118</v>
      </c>
    </row>
    <row r="16" spans="1:88" x14ac:dyDescent="0.25"/>
    <row r="17" spans="2:9" x14ac:dyDescent="0.25">
      <c r="B17" s="49"/>
      <c r="C17" t="s">
        <v>119</v>
      </c>
    </row>
    <row r="18" spans="2:9" x14ac:dyDescent="0.25"/>
    <row r="19" spans="2:9" x14ac:dyDescent="0.25"/>
    <row r="20" spans="2:9" x14ac:dyDescent="0.25"/>
    <row r="21" spans="2:9" ht="14.4" x14ac:dyDescent="0.3">
      <c r="B21" s="130" t="s">
        <v>330</v>
      </c>
      <c r="C21" s="131"/>
      <c r="D21" s="131"/>
      <c r="E21" s="131"/>
      <c r="F21" s="131"/>
      <c r="G21" s="131"/>
      <c r="H21" s="131"/>
      <c r="I21" s="132"/>
    </row>
    <row r="22" spans="2:9" x14ac:dyDescent="0.25"/>
    <row r="23" spans="2:9" s="6" customFormat="1" x14ac:dyDescent="0.25">
      <c r="B23" s="50" t="s">
        <v>72</v>
      </c>
      <c r="C23" s="133" t="s">
        <v>122</v>
      </c>
      <c r="D23" s="133"/>
      <c r="E23" s="133"/>
      <c r="F23" s="133"/>
      <c r="G23" s="133"/>
      <c r="H23" s="133"/>
      <c r="I23" s="133"/>
    </row>
    <row r="24" spans="2:9" s="6" customFormat="1" ht="75.45" customHeight="1" x14ac:dyDescent="0.25">
      <c r="B24" s="51">
        <v>1</v>
      </c>
      <c r="C24" s="126" t="s">
        <v>331</v>
      </c>
      <c r="D24" s="113"/>
      <c r="E24" s="113"/>
      <c r="F24" s="113"/>
      <c r="G24" s="113"/>
      <c r="H24" s="113"/>
      <c r="I24" s="113"/>
    </row>
    <row r="25" spans="2:9" s="6" customFormat="1" ht="118.5" customHeight="1" x14ac:dyDescent="0.25">
      <c r="B25" s="51">
        <v>2</v>
      </c>
      <c r="C25" s="126" t="s">
        <v>332</v>
      </c>
      <c r="D25" s="113"/>
      <c r="E25" s="113"/>
      <c r="F25" s="113"/>
      <c r="G25" s="113"/>
      <c r="H25" s="113"/>
      <c r="I25" s="113"/>
    </row>
    <row r="26" spans="2:9" s="6" customFormat="1" ht="85.5" customHeight="1" x14ac:dyDescent="0.25">
      <c r="B26" s="51">
        <v>3</v>
      </c>
      <c r="C26" s="126" t="s">
        <v>333</v>
      </c>
      <c r="D26" s="113"/>
      <c r="E26" s="113"/>
      <c r="F26" s="113"/>
      <c r="G26" s="113"/>
      <c r="H26" s="113"/>
      <c r="I26" s="113"/>
    </row>
    <row r="27" spans="2:9" x14ac:dyDescent="0.25"/>
    <row r="28" spans="2:9" x14ac:dyDescent="0.25"/>
    <row r="29" spans="2:9" x14ac:dyDescent="0.25"/>
    <row r="30" spans="2:9" x14ac:dyDescent="0.25"/>
    <row r="31" spans="2:9" x14ac:dyDescent="0.25"/>
    <row r="32" spans="2: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sheetData>
  <mergeCells count="11">
    <mergeCell ref="AG5:CJ5"/>
    <mergeCell ref="B21:I21"/>
    <mergeCell ref="C23:I23"/>
    <mergeCell ref="C24:I24"/>
    <mergeCell ref="C25:I25"/>
    <mergeCell ref="C26:I26"/>
    <mergeCell ref="B3:C3"/>
    <mergeCell ref="B4:C4"/>
    <mergeCell ref="D3:F3"/>
    <mergeCell ref="D4:F4"/>
    <mergeCell ref="H5:AF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857362"/>
  </sheetPr>
  <dimension ref="A1:DF67"/>
  <sheetViews>
    <sheetView showGridLines="0" zoomScaleNormal="100" workbookViewId="0">
      <pane xSplit="6" ySplit="6" topLeftCell="G14" activePane="bottomRight" state="frozen"/>
      <selection pane="topRight" activeCell="E12" sqref="E12"/>
      <selection pane="bottomLeft" activeCell="E12" sqref="E12"/>
      <selection pane="bottomRight" activeCell="I16" sqref="I16"/>
    </sheetView>
  </sheetViews>
  <sheetFormatPr defaultColWidth="0" defaultRowHeight="13.8" zeroHeight="1" x14ac:dyDescent="0.25"/>
  <cols>
    <col min="1" max="1" width="1.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10" width="0" hidden="1" customWidth="1"/>
    <col min="111" max="16384" width="8.69921875" hidden="1"/>
  </cols>
  <sheetData>
    <row r="1" spans="2:88" ht="22.5" customHeight="1" x14ac:dyDescent="0.25">
      <c r="B1" s="112" t="s">
        <v>334</v>
      </c>
      <c r="C1" s="112"/>
      <c r="D1" s="112"/>
      <c r="E1" s="112"/>
      <c r="F1" s="112"/>
      <c r="G1" s="23"/>
    </row>
    <row r="2" spans="2:88" ht="14.4" thickBot="1" x14ac:dyDescent="0.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8" thickBot="1" x14ac:dyDescent="0.3">
      <c r="B3" s="117" t="s">
        <v>3</v>
      </c>
      <c r="C3" s="118"/>
      <c r="D3" s="134" t="str">
        <f>'Cover sheet'!C5</f>
        <v>Southern Water</v>
      </c>
      <c r="E3" s="135"/>
      <c r="F3" s="136"/>
      <c r="G3" s="38"/>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6.8" thickBot="1" x14ac:dyDescent="0.3">
      <c r="B4" s="117" t="s">
        <v>6</v>
      </c>
      <c r="C4" s="118"/>
      <c r="D4" s="134" t="str">
        <f>'Cover sheet'!C6</f>
        <v>Hampshire Rural</v>
      </c>
      <c r="E4" s="135"/>
      <c r="F4" s="136"/>
      <c r="G4" s="38"/>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6" thickBot="1" x14ac:dyDescent="0.4">
      <c r="C5" s="25"/>
      <c r="D5" s="25"/>
      <c r="E5" s="23"/>
      <c r="F5" s="23"/>
      <c r="G5" s="38"/>
      <c r="H5" s="138" t="s">
        <v>154</v>
      </c>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29" t="s">
        <v>155</v>
      </c>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129"/>
      <c r="BN5" s="129"/>
      <c r="BO5" s="129"/>
      <c r="BP5" s="129"/>
      <c r="BQ5" s="129"/>
      <c r="BR5" s="129"/>
      <c r="BS5" s="129"/>
      <c r="BT5" s="129"/>
      <c r="BU5" s="129"/>
      <c r="BV5" s="129"/>
      <c r="BW5" s="129"/>
      <c r="BX5" s="129"/>
      <c r="BY5" s="129"/>
      <c r="BZ5" s="129"/>
      <c r="CA5" s="129"/>
      <c r="CB5" s="129"/>
      <c r="CC5" s="129"/>
      <c r="CD5" s="129"/>
      <c r="CE5" s="129"/>
      <c r="CF5" s="129"/>
      <c r="CG5" s="129"/>
      <c r="CH5" s="129"/>
      <c r="CI5" s="129"/>
      <c r="CJ5" s="129"/>
    </row>
    <row r="6" spans="2:88" ht="14.4" thickBot="1" x14ac:dyDescent="0.3">
      <c r="B6" s="57" t="s">
        <v>72</v>
      </c>
      <c r="C6" s="17" t="s">
        <v>156</v>
      </c>
      <c r="D6" s="18" t="s">
        <v>74</v>
      </c>
      <c r="E6" s="18" t="s">
        <v>75</v>
      </c>
      <c r="F6" s="77" t="s">
        <v>76</v>
      </c>
      <c r="G6" s="38"/>
      <c r="H6" s="18" t="s">
        <v>157</v>
      </c>
      <c r="I6" s="18" t="s">
        <v>158</v>
      </c>
      <c r="J6" s="18" t="s">
        <v>108</v>
      </c>
      <c r="K6" s="18" t="s">
        <v>159</v>
      </c>
      <c r="L6" s="18" t="s">
        <v>160</v>
      </c>
      <c r="M6" s="18" t="s">
        <v>161</v>
      </c>
      <c r="N6" s="18" t="s">
        <v>162</v>
      </c>
      <c r="O6" s="18" t="s">
        <v>163</v>
      </c>
      <c r="P6" s="18" t="s">
        <v>164</v>
      </c>
      <c r="Q6" s="18" t="s">
        <v>165</v>
      </c>
      <c r="R6" s="18" t="s">
        <v>166</v>
      </c>
      <c r="S6" s="18" t="s">
        <v>167</v>
      </c>
      <c r="T6" s="18" t="s">
        <v>168</v>
      </c>
      <c r="U6" s="18" t="s">
        <v>169</v>
      </c>
      <c r="V6" s="18" t="s">
        <v>170</v>
      </c>
      <c r="W6" s="18" t="s">
        <v>171</v>
      </c>
      <c r="X6" s="18" t="s">
        <v>172</v>
      </c>
      <c r="Y6" s="18" t="s">
        <v>173</v>
      </c>
      <c r="Z6" s="18" t="s">
        <v>174</v>
      </c>
      <c r="AA6" s="18" t="s">
        <v>175</v>
      </c>
      <c r="AB6" s="18" t="s">
        <v>176</v>
      </c>
      <c r="AC6" s="18" t="s">
        <v>177</v>
      </c>
      <c r="AD6" s="18" t="s">
        <v>178</v>
      </c>
      <c r="AE6" s="18" t="s">
        <v>179</v>
      </c>
      <c r="AF6" s="18" t="s">
        <v>180</v>
      </c>
      <c r="AG6" s="18" t="s">
        <v>181</v>
      </c>
      <c r="AH6" s="18" t="s">
        <v>182</v>
      </c>
      <c r="AI6" s="18" t="s">
        <v>183</v>
      </c>
      <c r="AJ6" s="18" t="s">
        <v>184</v>
      </c>
      <c r="AK6" s="18" t="s">
        <v>185</v>
      </c>
      <c r="AL6" s="18" t="s">
        <v>186</v>
      </c>
      <c r="AM6" s="18" t="s">
        <v>187</v>
      </c>
      <c r="AN6" s="18" t="s">
        <v>188</v>
      </c>
      <c r="AO6" s="18" t="s">
        <v>189</v>
      </c>
      <c r="AP6" s="18" t="s">
        <v>190</v>
      </c>
      <c r="AQ6" s="18" t="s">
        <v>191</v>
      </c>
      <c r="AR6" s="18" t="s">
        <v>192</v>
      </c>
      <c r="AS6" s="18" t="s">
        <v>193</v>
      </c>
      <c r="AT6" s="18" t="s">
        <v>194</v>
      </c>
      <c r="AU6" s="18" t="s">
        <v>195</v>
      </c>
      <c r="AV6" s="18" t="s">
        <v>196</v>
      </c>
      <c r="AW6" s="18" t="s">
        <v>197</v>
      </c>
      <c r="AX6" s="18" t="s">
        <v>198</v>
      </c>
      <c r="AY6" s="18" t="s">
        <v>199</v>
      </c>
      <c r="AZ6" s="18" t="s">
        <v>200</v>
      </c>
      <c r="BA6" s="18" t="s">
        <v>201</v>
      </c>
      <c r="BB6" s="18" t="s">
        <v>202</v>
      </c>
      <c r="BC6" s="18" t="s">
        <v>203</v>
      </c>
      <c r="BD6" s="18" t="s">
        <v>204</v>
      </c>
      <c r="BE6" s="18" t="s">
        <v>205</v>
      </c>
      <c r="BF6" s="18" t="s">
        <v>206</v>
      </c>
      <c r="BG6" s="18" t="s">
        <v>207</v>
      </c>
      <c r="BH6" s="18" t="s">
        <v>208</v>
      </c>
      <c r="BI6" s="18" t="s">
        <v>209</v>
      </c>
      <c r="BJ6" s="18" t="s">
        <v>210</v>
      </c>
      <c r="BK6" s="18" t="s">
        <v>211</v>
      </c>
      <c r="BL6" s="18" t="s">
        <v>212</v>
      </c>
      <c r="BM6" s="18" t="s">
        <v>213</v>
      </c>
      <c r="BN6" s="18" t="s">
        <v>214</v>
      </c>
      <c r="BO6" s="18" t="s">
        <v>215</v>
      </c>
      <c r="BP6" s="18" t="s">
        <v>216</v>
      </c>
      <c r="BQ6" s="18" t="s">
        <v>217</v>
      </c>
      <c r="BR6" s="18" t="s">
        <v>218</v>
      </c>
      <c r="BS6" s="18" t="s">
        <v>219</v>
      </c>
      <c r="BT6" s="18" t="s">
        <v>220</v>
      </c>
      <c r="BU6" s="18" t="s">
        <v>221</v>
      </c>
      <c r="BV6" s="18" t="s">
        <v>222</v>
      </c>
      <c r="BW6" s="18" t="s">
        <v>223</v>
      </c>
      <c r="BX6" s="18" t="s">
        <v>224</v>
      </c>
      <c r="BY6" s="18" t="s">
        <v>225</v>
      </c>
      <c r="BZ6" s="18" t="s">
        <v>226</v>
      </c>
      <c r="CA6" s="18" t="s">
        <v>227</v>
      </c>
      <c r="CB6" s="18" t="s">
        <v>228</v>
      </c>
      <c r="CC6" s="18" t="s">
        <v>229</v>
      </c>
      <c r="CD6" s="18" t="s">
        <v>230</v>
      </c>
      <c r="CE6" s="18" t="s">
        <v>231</v>
      </c>
      <c r="CF6" s="18" t="s">
        <v>232</v>
      </c>
      <c r="CG6" s="18" t="s">
        <v>233</v>
      </c>
      <c r="CH6" s="18" t="s">
        <v>234</v>
      </c>
      <c r="CI6" s="18" t="s">
        <v>235</v>
      </c>
      <c r="CJ6" s="18" t="s">
        <v>236</v>
      </c>
    </row>
    <row r="7" spans="2:88" ht="52.8" x14ac:dyDescent="0.25">
      <c r="B7" s="58">
        <v>1</v>
      </c>
      <c r="C7" s="29" t="s">
        <v>257</v>
      </c>
      <c r="D7" s="30" t="s">
        <v>335</v>
      </c>
      <c r="E7" s="30" t="s">
        <v>104</v>
      </c>
      <c r="F7" s="30">
        <v>2</v>
      </c>
      <c r="H7" s="84">
        <v>1.7949728496864694</v>
      </c>
      <c r="I7" s="95">
        <v>1.7984049201447609</v>
      </c>
      <c r="J7" s="95">
        <v>1.8018369906030525</v>
      </c>
      <c r="K7" s="95">
        <v>1.805269061061344</v>
      </c>
      <c r="L7" s="95">
        <v>1.8087011315196355</v>
      </c>
      <c r="M7" s="95">
        <v>1.812133201977927</v>
      </c>
      <c r="N7" s="95">
        <v>1.8155652724362186</v>
      </c>
      <c r="O7" s="95">
        <v>1.8189973428945101</v>
      </c>
      <c r="P7" s="95">
        <v>1.8224294133528016</v>
      </c>
      <c r="Q7" s="95">
        <v>1.8258614838110931</v>
      </c>
      <c r="R7" s="95">
        <v>1.8292935542693847</v>
      </c>
      <c r="S7" s="95">
        <v>1.8327256247276762</v>
      </c>
      <c r="T7" s="95">
        <v>1.8361576951859677</v>
      </c>
      <c r="U7" s="95">
        <v>1.8395897656442592</v>
      </c>
      <c r="V7" s="95">
        <v>1.8430218361025508</v>
      </c>
      <c r="W7" s="95">
        <v>1.8464539065608423</v>
      </c>
      <c r="X7" s="95">
        <v>1.8498859770191338</v>
      </c>
      <c r="Y7" s="95">
        <v>1.8533180474774253</v>
      </c>
      <c r="Z7" s="95">
        <v>1.8567501179357169</v>
      </c>
      <c r="AA7" s="95">
        <v>1.8601821883940084</v>
      </c>
      <c r="AB7" s="95">
        <v>1.8636142588522999</v>
      </c>
      <c r="AC7" s="95">
        <v>1.8670463293105914</v>
      </c>
      <c r="AD7" s="95">
        <v>1.870478399768883</v>
      </c>
      <c r="AE7" s="95">
        <v>1.8739104702271745</v>
      </c>
      <c r="AF7" s="95">
        <v>1.877342540685466</v>
      </c>
      <c r="AG7" s="96">
        <v>1.8807746111437575</v>
      </c>
      <c r="AH7" s="96">
        <v>1.8842066816020491</v>
      </c>
      <c r="AI7" s="96">
        <v>1.8876387520603406</v>
      </c>
      <c r="AJ7" s="96">
        <v>1.8910708225186321</v>
      </c>
      <c r="AK7" s="96">
        <v>1.8945028929769236</v>
      </c>
      <c r="AL7" s="96">
        <v>1.8979349634352152</v>
      </c>
      <c r="AM7" s="96">
        <v>1.9013670338935067</v>
      </c>
      <c r="AN7" s="96">
        <v>1.9047991043517982</v>
      </c>
      <c r="AO7" s="96">
        <v>1.9082311748100897</v>
      </c>
      <c r="AP7" s="96">
        <v>1.9116632452683813</v>
      </c>
      <c r="AQ7" s="96">
        <v>1.9150953157266728</v>
      </c>
      <c r="AR7" s="96">
        <v>1.9185273861849643</v>
      </c>
      <c r="AS7" s="96">
        <v>1.9219594566432558</v>
      </c>
      <c r="AT7" s="96">
        <v>1.9253915271015474</v>
      </c>
      <c r="AU7" s="96">
        <v>1.9288235975598389</v>
      </c>
      <c r="AV7" s="96">
        <v>1.9322556680181304</v>
      </c>
      <c r="AW7" s="96">
        <v>1.9356877384764219</v>
      </c>
      <c r="AX7" s="96">
        <v>1.9391198089347135</v>
      </c>
      <c r="AY7" s="96">
        <v>1.942551879393005</v>
      </c>
      <c r="AZ7" s="96">
        <v>1.9459839498512965</v>
      </c>
      <c r="BA7" s="96">
        <v>1.949416020309588</v>
      </c>
      <c r="BB7" s="96">
        <v>1.9528480907678796</v>
      </c>
      <c r="BC7" s="96">
        <v>1.9562801612261711</v>
      </c>
      <c r="BD7" s="96">
        <v>1.9597122316844626</v>
      </c>
      <c r="BE7" s="96">
        <v>1.9631443021427541</v>
      </c>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4"/>
    </row>
    <row r="8" spans="2:88" ht="52.8" x14ac:dyDescent="0.25">
      <c r="B8" s="58">
        <v>2</v>
      </c>
      <c r="C8" s="93" t="s">
        <v>259</v>
      </c>
      <c r="D8" s="26" t="s">
        <v>336</v>
      </c>
      <c r="E8" s="26" t="s">
        <v>104</v>
      </c>
      <c r="F8" s="26">
        <v>2</v>
      </c>
      <c r="H8" s="84">
        <v>6.3078374862487005E-2</v>
      </c>
      <c r="I8" s="95">
        <v>6.3198983609834017E-2</v>
      </c>
      <c r="J8" s="95">
        <v>6.3319592357181029E-2</v>
      </c>
      <c r="K8" s="95">
        <v>6.3440201104528041E-2</v>
      </c>
      <c r="L8" s="95">
        <v>6.3560809851875053E-2</v>
      </c>
      <c r="M8" s="95">
        <v>6.3681418599222064E-2</v>
      </c>
      <c r="N8" s="95">
        <v>6.3802027346569076E-2</v>
      </c>
      <c r="O8" s="95">
        <v>6.3922636093916088E-2</v>
      </c>
      <c r="P8" s="95">
        <v>6.40432448412631E-2</v>
      </c>
      <c r="Q8" s="95">
        <v>6.4163853588610112E-2</v>
      </c>
      <c r="R8" s="95">
        <v>6.4284462335957124E-2</v>
      </c>
      <c r="S8" s="95">
        <v>6.4405071083304136E-2</v>
      </c>
      <c r="T8" s="95">
        <v>6.4525679830651148E-2</v>
      </c>
      <c r="U8" s="95">
        <v>6.4646288577998159E-2</v>
      </c>
      <c r="V8" s="95">
        <v>6.4766897325345171E-2</v>
      </c>
      <c r="W8" s="95">
        <v>6.4887506072692183E-2</v>
      </c>
      <c r="X8" s="95">
        <v>6.5008114820039195E-2</v>
      </c>
      <c r="Y8" s="95">
        <v>6.5128723567386207E-2</v>
      </c>
      <c r="Z8" s="95">
        <v>6.5249332314733219E-2</v>
      </c>
      <c r="AA8" s="95">
        <v>6.5369941062080231E-2</v>
      </c>
      <c r="AB8" s="95">
        <v>6.5490549809427243E-2</v>
      </c>
      <c r="AC8" s="95">
        <v>6.5611158556774254E-2</v>
      </c>
      <c r="AD8" s="95">
        <v>6.5731767304121266E-2</v>
      </c>
      <c r="AE8" s="95">
        <v>6.5852376051468278E-2</v>
      </c>
      <c r="AF8" s="95">
        <v>6.597298479881529E-2</v>
      </c>
      <c r="AG8" s="96">
        <v>6.6093593546162302E-2</v>
      </c>
      <c r="AH8" s="96">
        <v>6.6214202293509314E-2</v>
      </c>
      <c r="AI8" s="96">
        <v>6.6334811040856326E-2</v>
      </c>
      <c r="AJ8" s="96">
        <v>6.6455419788203338E-2</v>
      </c>
      <c r="AK8" s="96">
        <v>6.6576028535550349E-2</v>
      </c>
      <c r="AL8" s="96">
        <v>6.6696637282897361E-2</v>
      </c>
      <c r="AM8" s="96">
        <v>6.6817246030244373E-2</v>
      </c>
      <c r="AN8" s="96">
        <v>6.6937854777591385E-2</v>
      </c>
      <c r="AO8" s="96">
        <v>6.7058463524938397E-2</v>
      </c>
      <c r="AP8" s="96">
        <v>6.7179072272285409E-2</v>
      </c>
      <c r="AQ8" s="96">
        <v>6.7299681019632421E-2</v>
      </c>
      <c r="AR8" s="96">
        <v>6.7420289766979433E-2</v>
      </c>
      <c r="AS8" s="96">
        <v>6.7540898514326445E-2</v>
      </c>
      <c r="AT8" s="96">
        <v>6.7661507261673456E-2</v>
      </c>
      <c r="AU8" s="96">
        <v>6.7782116009020468E-2</v>
      </c>
      <c r="AV8" s="96">
        <v>6.790272475636748E-2</v>
      </c>
      <c r="AW8" s="96">
        <v>6.8023333503714492E-2</v>
      </c>
      <c r="AX8" s="96">
        <v>6.8143942251061504E-2</v>
      </c>
      <c r="AY8" s="96">
        <v>6.8264550998408516E-2</v>
      </c>
      <c r="AZ8" s="96">
        <v>6.8385159745755528E-2</v>
      </c>
      <c r="BA8" s="96">
        <v>6.850576849310254E-2</v>
      </c>
      <c r="BB8" s="96">
        <v>6.8626377240449551E-2</v>
      </c>
      <c r="BC8" s="96">
        <v>6.8746985987796563E-2</v>
      </c>
      <c r="BD8" s="96">
        <v>6.8867594735143575E-2</v>
      </c>
      <c r="BE8" s="96">
        <v>6.8988203482490587E-2</v>
      </c>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7"/>
    </row>
    <row r="9" spans="2:88" ht="52.8" x14ac:dyDescent="0.25">
      <c r="B9" s="58">
        <v>3</v>
      </c>
      <c r="C9" s="93" t="s">
        <v>261</v>
      </c>
      <c r="D9" s="26" t="s">
        <v>337</v>
      </c>
      <c r="E9" s="26" t="s">
        <v>104</v>
      </c>
      <c r="F9" s="26">
        <v>2</v>
      </c>
      <c r="H9" s="84">
        <v>3.4634076787085792</v>
      </c>
      <c r="I9" s="95">
        <v>3.4279194499570842</v>
      </c>
      <c r="J9" s="95">
        <v>3.4108939053726117</v>
      </c>
      <c r="K9" s="95">
        <v>3.384565889837774</v>
      </c>
      <c r="L9" s="95">
        <v>3.369607864339093</v>
      </c>
      <c r="M9" s="95">
        <v>3.3496108552950035</v>
      </c>
      <c r="N9" s="95">
        <v>3.3375386798118321</v>
      </c>
      <c r="O9" s="95">
        <v>3.3167245662077067</v>
      </c>
      <c r="P9" s="95">
        <v>3.3065111356241195</v>
      </c>
      <c r="Q9" s="95">
        <v>3.295719735008011</v>
      </c>
      <c r="R9" s="95">
        <v>3.2066185820229935</v>
      </c>
      <c r="S9" s="95">
        <v>3.2190448725081162</v>
      </c>
      <c r="T9" s="95">
        <v>3.2331125016011333</v>
      </c>
      <c r="U9" s="95">
        <v>3.2514900522398871</v>
      </c>
      <c r="V9" s="95">
        <v>3.2648658712548553</v>
      </c>
      <c r="W9" s="95">
        <v>3.1865281414866398</v>
      </c>
      <c r="X9" s="95">
        <v>3.2072011803068783</v>
      </c>
      <c r="Y9" s="95">
        <v>3.2232918269418098</v>
      </c>
      <c r="Z9" s="95">
        <v>3.2400342616351105</v>
      </c>
      <c r="AA9" s="95">
        <v>3.2587672463721251</v>
      </c>
      <c r="AB9" s="95">
        <v>3.1862082862448893</v>
      </c>
      <c r="AC9" s="95">
        <v>3.2043016705628875</v>
      </c>
      <c r="AD9" s="95">
        <v>3.223041982769888</v>
      </c>
      <c r="AE9" s="95">
        <v>3.2411534088517255</v>
      </c>
      <c r="AF9" s="95">
        <v>3.2601970235092685</v>
      </c>
      <c r="AG9" s="96">
        <v>3.2373813181888198</v>
      </c>
      <c r="AH9" s="96">
        <v>3.2536082564465052</v>
      </c>
      <c r="AI9" s="96">
        <v>3.269557284687937</v>
      </c>
      <c r="AJ9" s="96">
        <v>3.2855844130271703</v>
      </c>
      <c r="AK9" s="96">
        <v>3.3016756858282545</v>
      </c>
      <c r="AL9" s="96">
        <v>3.297823821925653</v>
      </c>
      <c r="AM9" s="96">
        <v>3.3136754381296369</v>
      </c>
      <c r="AN9" s="96">
        <v>3.3282354700965477</v>
      </c>
      <c r="AO9" s="96">
        <v>3.3427989603207782</v>
      </c>
      <c r="AP9" s="96">
        <v>3.3573577034321929</v>
      </c>
      <c r="AQ9" s="96">
        <v>3.3419042386448101</v>
      </c>
      <c r="AR9" s="96">
        <v>3.3564317651288809</v>
      </c>
      <c r="AS9" s="96">
        <v>3.3709340683853686</v>
      </c>
      <c r="AT9" s="96">
        <v>3.3854054560466031</v>
      </c>
      <c r="AU9" s="96">
        <v>3.3998407017675643</v>
      </c>
      <c r="AV9" s="96">
        <v>3.3942349960743154</v>
      </c>
      <c r="AW9" s="96">
        <v>3.4085839032063023</v>
      </c>
      <c r="AX9" s="96">
        <v>3.422883323349871</v>
      </c>
      <c r="AY9" s="96">
        <v>3.4371299078915984</v>
      </c>
      <c r="AZ9" s="96">
        <v>3.4513196844756759</v>
      </c>
      <c r="BA9" s="96">
        <v>3.4454493742081826</v>
      </c>
      <c r="BB9" s="96">
        <v>3.4595159211770001</v>
      </c>
      <c r="BC9" s="96">
        <v>3.4735168423953908</v>
      </c>
      <c r="BD9" s="96">
        <v>3.4874491391382638</v>
      </c>
      <c r="BE9" s="96">
        <v>3.5013102683525141</v>
      </c>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7"/>
    </row>
    <row r="10" spans="2:88" ht="52.8" x14ac:dyDescent="0.25">
      <c r="B10" s="58">
        <v>4</v>
      </c>
      <c r="C10" s="93" t="s">
        <v>338</v>
      </c>
      <c r="D10" s="26" t="s">
        <v>339</v>
      </c>
      <c r="E10" s="26" t="s">
        <v>104</v>
      </c>
      <c r="F10" s="26">
        <v>2</v>
      </c>
      <c r="H10" s="84">
        <v>0.4917339863779851</v>
      </c>
      <c r="I10" s="95">
        <v>0.48748043157627907</v>
      </c>
      <c r="J10" s="95">
        <v>0.47319734353622123</v>
      </c>
      <c r="K10" s="95">
        <v>0.46930004998098673</v>
      </c>
      <c r="L10" s="95">
        <v>0.46573700043941824</v>
      </c>
      <c r="M10" s="95">
        <v>0.4618609428719303</v>
      </c>
      <c r="N10" s="95">
        <v>0.4584534105691464</v>
      </c>
      <c r="O10" s="95">
        <v>0.45518394867968204</v>
      </c>
      <c r="P10" s="95">
        <v>0.45213023509997641</v>
      </c>
      <c r="Q10" s="95">
        <v>0.4492828421452783</v>
      </c>
      <c r="R10" s="95">
        <v>0.44648612983680791</v>
      </c>
      <c r="S10" s="95">
        <v>0.44371980235515934</v>
      </c>
      <c r="T10" s="95">
        <v>0.44104167846181769</v>
      </c>
      <c r="U10" s="95">
        <v>0.43814091720996123</v>
      </c>
      <c r="V10" s="95">
        <v>0.43571846593478553</v>
      </c>
      <c r="W10" s="95">
        <v>0.4335215705059936</v>
      </c>
      <c r="X10" s="95">
        <v>0.43079580661989036</v>
      </c>
      <c r="Y10" s="95">
        <v>0.42845657094736023</v>
      </c>
      <c r="Z10" s="95">
        <v>0.42614736625104177</v>
      </c>
      <c r="AA10" s="95">
        <v>0.42374043167390701</v>
      </c>
      <c r="AB10" s="95">
        <v>0.42150485447052566</v>
      </c>
      <c r="AC10" s="95">
        <v>0.41928491513756333</v>
      </c>
      <c r="AD10" s="95">
        <v>0.41705979671007604</v>
      </c>
      <c r="AE10" s="95">
        <v>0.41493221523782897</v>
      </c>
      <c r="AF10" s="95">
        <v>0.41275823964562763</v>
      </c>
      <c r="AG10" s="96">
        <v>0.41138731358182806</v>
      </c>
      <c r="AH10" s="96">
        <v>0.40999194609894585</v>
      </c>
      <c r="AI10" s="96">
        <v>0.4086770234255736</v>
      </c>
      <c r="AJ10" s="96">
        <v>0.40738775918623921</v>
      </c>
      <c r="AK10" s="96">
        <v>0.40612296612119692</v>
      </c>
      <c r="AL10" s="96">
        <v>0.4049134982327125</v>
      </c>
      <c r="AM10" s="96">
        <v>0.40376672577716777</v>
      </c>
      <c r="AN10" s="96">
        <v>0.40270713353131676</v>
      </c>
      <c r="AO10" s="96">
        <v>0.40167039615732697</v>
      </c>
      <c r="AP10" s="96">
        <v>0.40065574723683217</v>
      </c>
      <c r="AQ10" s="96">
        <v>0.39966247979600755</v>
      </c>
      <c r="AR10" s="96">
        <v>0.3986899405642203</v>
      </c>
      <c r="AS10" s="96">
        <v>0.39773752491612618</v>
      </c>
      <c r="AT10" s="96">
        <v>0.3968046724061669</v>
      </c>
      <c r="AU10" s="96">
        <v>0.39589086281712893</v>
      </c>
      <c r="AV10" s="96">
        <v>0.3949956126553516</v>
      </c>
      <c r="AW10" s="96">
        <v>0.39411847203456024</v>
      </c>
      <c r="AX10" s="96">
        <v>0.39325887183167058</v>
      </c>
      <c r="AY10" s="96">
        <v>0.39210665633098418</v>
      </c>
      <c r="AZ10" s="96">
        <v>0.39096980025874833</v>
      </c>
      <c r="BA10" s="96">
        <v>0.38984795568010916</v>
      </c>
      <c r="BB10" s="96">
        <v>0.38874079700948339</v>
      </c>
      <c r="BC10" s="96">
        <v>0.38739236613159439</v>
      </c>
      <c r="BD10" s="96">
        <v>0.3860290118453612</v>
      </c>
      <c r="BE10" s="96">
        <v>0.38467805777245218</v>
      </c>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7"/>
    </row>
    <row r="11" spans="2:88" ht="52.8" x14ac:dyDescent="0.25">
      <c r="B11" s="58">
        <v>5</v>
      </c>
      <c r="C11" s="93" t="s">
        <v>265</v>
      </c>
      <c r="D11" s="26" t="s">
        <v>340</v>
      </c>
      <c r="E11" s="26" t="s">
        <v>267</v>
      </c>
      <c r="F11" s="26">
        <v>1</v>
      </c>
      <c r="H11" s="88">
        <v>146</v>
      </c>
      <c r="I11" s="32">
        <v>143</v>
      </c>
      <c r="J11" s="32">
        <v>141</v>
      </c>
      <c r="K11" s="32">
        <v>139</v>
      </c>
      <c r="L11" s="32">
        <v>137</v>
      </c>
      <c r="M11" s="32">
        <v>135</v>
      </c>
      <c r="N11" s="32">
        <v>133</v>
      </c>
      <c r="O11" s="32">
        <v>132</v>
      </c>
      <c r="P11" s="32">
        <v>130</v>
      </c>
      <c r="Q11" s="32">
        <v>129</v>
      </c>
      <c r="R11" s="32">
        <v>125</v>
      </c>
      <c r="S11" s="32">
        <v>124</v>
      </c>
      <c r="T11" s="32">
        <v>124</v>
      </c>
      <c r="U11" s="32">
        <v>124</v>
      </c>
      <c r="V11" s="32">
        <v>124</v>
      </c>
      <c r="W11" s="32">
        <v>120</v>
      </c>
      <c r="X11" s="32">
        <v>120</v>
      </c>
      <c r="Y11" s="32">
        <v>119</v>
      </c>
      <c r="Z11" s="32">
        <v>119</v>
      </c>
      <c r="AA11" s="32">
        <v>119</v>
      </c>
      <c r="AB11" s="32">
        <v>116</v>
      </c>
      <c r="AC11" s="32">
        <v>116</v>
      </c>
      <c r="AD11" s="32">
        <v>116</v>
      </c>
      <c r="AE11" s="32">
        <v>115</v>
      </c>
      <c r="AF11" s="32">
        <v>115</v>
      </c>
      <c r="AG11" s="33">
        <v>114</v>
      </c>
      <c r="AH11" s="33">
        <v>114</v>
      </c>
      <c r="AI11" s="33">
        <v>113</v>
      </c>
      <c r="AJ11" s="33">
        <v>113</v>
      </c>
      <c r="AK11" s="33">
        <v>113</v>
      </c>
      <c r="AL11" s="33">
        <v>112</v>
      </c>
      <c r="AM11" s="33">
        <v>112</v>
      </c>
      <c r="AN11" s="33">
        <v>112</v>
      </c>
      <c r="AO11" s="33">
        <v>112</v>
      </c>
      <c r="AP11" s="33">
        <v>111</v>
      </c>
      <c r="AQ11" s="33">
        <v>110</v>
      </c>
      <c r="AR11" s="33">
        <v>110</v>
      </c>
      <c r="AS11" s="33">
        <v>110</v>
      </c>
      <c r="AT11" s="33">
        <v>109</v>
      </c>
      <c r="AU11" s="33">
        <v>109</v>
      </c>
      <c r="AV11" s="33">
        <v>108</v>
      </c>
      <c r="AW11" s="33">
        <v>108</v>
      </c>
      <c r="AX11" s="33">
        <v>108</v>
      </c>
      <c r="AY11" s="33">
        <v>108</v>
      </c>
      <c r="AZ11" s="33">
        <v>107</v>
      </c>
      <c r="BA11" s="33">
        <v>106</v>
      </c>
      <c r="BB11" s="33">
        <v>106</v>
      </c>
      <c r="BC11" s="33">
        <v>106</v>
      </c>
      <c r="BD11" s="33">
        <v>106</v>
      </c>
      <c r="BE11" s="33">
        <v>105</v>
      </c>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7"/>
    </row>
    <row r="12" spans="2:88" ht="52.8" x14ac:dyDescent="0.25">
      <c r="B12" s="58">
        <v>6</v>
      </c>
      <c r="C12" s="93" t="s">
        <v>268</v>
      </c>
      <c r="D12" s="26" t="s">
        <v>341</v>
      </c>
      <c r="E12" s="26" t="s">
        <v>267</v>
      </c>
      <c r="F12" s="26">
        <v>1</v>
      </c>
      <c r="H12" s="88">
        <v>152</v>
      </c>
      <c r="I12" s="32">
        <v>151</v>
      </c>
      <c r="J12" s="32">
        <v>147</v>
      </c>
      <c r="K12" s="32">
        <v>146</v>
      </c>
      <c r="L12" s="32">
        <v>144</v>
      </c>
      <c r="M12" s="32">
        <v>143</v>
      </c>
      <c r="N12" s="32">
        <v>142</v>
      </c>
      <c r="O12" s="32">
        <v>141</v>
      </c>
      <c r="P12" s="32">
        <v>140</v>
      </c>
      <c r="Q12" s="32">
        <v>139</v>
      </c>
      <c r="R12" s="32">
        <v>138</v>
      </c>
      <c r="S12" s="32">
        <v>138</v>
      </c>
      <c r="T12" s="32">
        <v>137</v>
      </c>
      <c r="U12" s="32">
        <v>136</v>
      </c>
      <c r="V12" s="32">
        <v>135</v>
      </c>
      <c r="W12" s="32">
        <v>134</v>
      </c>
      <c r="X12" s="32">
        <v>134</v>
      </c>
      <c r="Y12" s="32">
        <v>133</v>
      </c>
      <c r="Z12" s="32">
        <v>132</v>
      </c>
      <c r="AA12" s="32">
        <v>131</v>
      </c>
      <c r="AB12" s="32">
        <v>131</v>
      </c>
      <c r="AC12" s="32">
        <v>130</v>
      </c>
      <c r="AD12" s="32">
        <v>129</v>
      </c>
      <c r="AE12" s="32">
        <v>129</v>
      </c>
      <c r="AF12" s="32">
        <v>128</v>
      </c>
      <c r="AG12" s="33">
        <v>128</v>
      </c>
      <c r="AH12" s="33">
        <v>127</v>
      </c>
      <c r="AI12" s="33">
        <v>127</v>
      </c>
      <c r="AJ12" s="33">
        <v>126</v>
      </c>
      <c r="AK12" s="33">
        <v>126</v>
      </c>
      <c r="AL12" s="33">
        <v>126</v>
      </c>
      <c r="AM12" s="33">
        <v>125</v>
      </c>
      <c r="AN12" s="33">
        <v>125</v>
      </c>
      <c r="AO12" s="33">
        <v>125</v>
      </c>
      <c r="AP12" s="33">
        <v>124</v>
      </c>
      <c r="AQ12" s="33">
        <v>124</v>
      </c>
      <c r="AR12" s="33">
        <v>124</v>
      </c>
      <c r="AS12" s="33">
        <v>123</v>
      </c>
      <c r="AT12" s="33">
        <v>123</v>
      </c>
      <c r="AU12" s="33">
        <v>123</v>
      </c>
      <c r="AV12" s="33">
        <v>122</v>
      </c>
      <c r="AW12" s="33">
        <v>122</v>
      </c>
      <c r="AX12" s="33">
        <v>122</v>
      </c>
      <c r="AY12" s="33">
        <v>122</v>
      </c>
      <c r="AZ12" s="33">
        <v>121</v>
      </c>
      <c r="BA12" s="33">
        <v>121</v>
      </c>
      <c r="BB12" s="33">
        <v>121</v>
      </c>
      <c r="BC12" s="33">
        <v>120</v>
      </c>
      <c r="BD12" s="33">
        <v>120</v>
      </c>
      <c r="BE12" s="33">
        <v>119</v>
      </c>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7"/>
    </row>
    <row r="13" spans="2:88" ht="52.8" x14ac:dyDescent="0.25">
      <c r="B13" s="58">
        <v>7</v>
      </c>
      <c r="C13" s="93" t="s">
        <v>270</v>
      </c>
      <c r="D13" s="26" t="s">
        <v>342</v>
      </c>
      <c r="E13" s="26" t="s">
        <v>267</v>
      </c>
      <c r="F13" s="26">
        <v>1</v>
      </c>
      <c r="H13" s="88">
        <v>146.51972240736302</v>
      </c>
      <c r="I13" s="32">
        <v>143.94053423995081</v>
      </c>
      <c r="J13" s="32">
        <v>141.57111262325526</v>
      </c>
      <c r="K13" s="32">
        <v>139.40573398618633</v>
      </c>
      <c r="L13" s="32">
        <v>137.71549512899071</v>
      </c>
      <c r="M13" s="32">
        <v>135.82769437836799</v>
      </c>
      <c r="N13" s="32">
        <v>134.34695741663214</v>
      </c>
      <c r="O13" s="32">
        <v>132.64003374762859</v>
      </c>
      <c r="P13" s="32">
        <v>131.35585423610092</v>
      </c>
      <c r="Q13" s="32">
        <v>130.13069272405883</v>
      </c>
      <c r="R13" s="32">
        <v>126.20722445205426</v>
      </c>
      <c r="S13" s="32">
        <v>125.82440115737292</v>
      </c>
      <c r="T13" s="32">
        <v>125.43624067804258</v>
      </c>
      <c r="U13" s="32">
        <v>125.10985402898595</v>
      </c>
      <c r="V13" s="32">
        <v>124.76401703635294</v>
      </c>
      <c r="W13" s="32">
        <v>121.40553863217525</v>
      </c>
      <c r="X13" s="32">
        <v>121.16293153678451</v>
      </c>
      <c r="Y13" s="32">
        <v>120.89496238123772</v>
      </c>
      <c r="Z13" s="32">
        <v>120.64034366928392</v>
      </c>
      <c r="AA13" s="32">
        <v>120.43564344864278</v>
      </c>
      <c r="AB13" s="32">
        <v>117.3199985273809</v>
      </c>
      <c r="AC13" s="32">
        <v>117.11808121955205</v>
      </c>
      <c r="AD13" s="32">
        <v>116.94441085534945</v>
      </c>
      <c r="AE13" s="32">
        <v>116.76964546070407</v>
      </c>
      <c r="AF13" s="32">
        <v>116.63170837065447</v>
      </c>
      <c r="AG13" s="33">
        <v>115.19210367159513</v>
      </c>
      <c r="AH13" s="33">
        <v>114.98993905489998</v>
      </c>
      <c r="AI13" s="33">
        <v>114.78008601025077</v>
      </c>
      <c r="AJ13" s="33">
        <v>114.57202144201472</v>
      </c>
      <c r="AK13" s="33">
        <v>114.36524593388388</v>
      </c>
      <c r="AL13" s="33">
        <v>113.54714396229977</v>
      </c>
      <c r="AM13" s="33">
        <v>113.33731440094684</v>
      </c>
      <c r="AN13" s="33">
        <v>113.08959546578819</v>
      </c>
      <c r="AO13" s="33">
        <v>112.84173341363972</v>
      </c>
      <c r="AP13" s="33">
        <v>112.59346482708045</v>
      </c>
      <c r="AQ13" s="33">
        <v>111.4509392920513</v>
      </c>
      <c r="AR13" s="33">
        <v>111.20636417958683</v>
      </c>
      <c r="AS13" s="33">
        <v>110.96072977169736</v>
      </c>
      <c r="AT13" s="33">
        <v>110.71387440153293</v>
      </c>
      <c r="AU13" s="33">
        <v>110.46565516197082</v>
      </c>
      <c r="AV13" s="33">
        <v>109.63726764136402</v>
      </c>
      <c r="AW13" s="33">
        <v>109.38931135312018</v>
      </c>
      <c r="AX13" s="33">
        <v>109.13963239306705</v>
      </c>
      <c r="AY13" s="33">
        <v>108.87935027076115</v>
      </c>
      <c r="AZ13" s="33">
        <v>108.61724703457965</v>
      </c>
      <c r="BA13" s="33">
        <v>107.79115674655554</v>
      </c>
      <c r="BB13" s="33">
        <v>107.52848233469351</v>
      </c>
      <c r="BC13" s="33">
        <v>107.25670587319318</v>
      </c>
      <c r="BD13" s="33">
        <v>106.98215985861118</v>
      </c>
      <c r="BE13" s="33">
        <v>106.70557935406244</v>
      </c>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7"/>
    </row>
    <row r="14" spans="2:88" ht="52.8" x14ac:dyDescent="0.25">
      <c r="B14" s="58">
        <v>8</v>
      </c>
      <c r="C14" s="93" t="s">
        <v>272</v>
      </c>
      <c r="D14" s="26" t="s">
        <v>343</v>
      </c>
      <c r="E14" s="26" t="s">
        <v>104</v>
      </c>
      <c r="F14" s="26">
        <v>2</v>
      </c>
      <c r="H14" s="88">
        <v>0.62855563526053193</v>
      </c>
      <c r="I14" s="95">
        <v>0.56795859111820579</v>
      </c>
      <c r="J14" s="95">
        <v>0.54804813375715589</v>
      </c>
      <c r="K14" s="95">
        <v>0.53733544202485173</v>
      </c>
      <c r="L14" s="95">
        <v>0.53041006555144299</v>
      </c>
      <c r="M14" s="95">
        <v>0.50223095230874515</v>
      </c>
      <c r="N14" s="95">
        <v>0.47301452031155222</v>
      </c>
      <c r="O14" s="95">
        <v>0.45743242324638256</v>
      </c>
      <c r="P14" s="95">
        <v>0.43276076955986409</v>
      </c>
      <c r="Q14" s="95">
        <v>0.37010775427699472</v>
      </c>
      <c r="R14" s="95">
        <v>0.27349577703991101</v>
      </c>
      <c r="S14" s="95">
        <v>0.27349577703991101</v>
      </c>
      <c r="T14" s="95">
        <v>0.27349577703991096</v>
      </c>
      <c r="U14" s="95">
        <v>0.27349577703991101</v>
      </c>
      <c r="V14" s="95">
        <v>0.27349577703991101</v>
      </c>
      <c r="W14" s="95">
        <v>0.22480172371125606</v>
      </c>
      <c r="X14" s="95">
        <v>0.22480172371125606</v>
      </c>
      <c r="Y14" s="95">
        <v>0.22480172371125606</v>
      </c>
      <c r="Z14" s="95">
        <v>0.22480172371125606</v>
      </c>
      <c r="AA14" s="95">
        <v>0.22480172371125606</v>
      </c>
      <c r="AB14" s="95">
        <v>0.17610767038260114</v>
      </c>
      <c r="AC14" s="95">
        <v>0.17610767038260117</v>
      </c>
      <c r="AD14" s="95">
        <v>0.17610767038260119</v>
      </c>
      <c r="AE14" s="95">
        <v>0.17610767038260119</v>
      </c>
      <c r="AF14" s="95">
        <v>0.17610767038260117</v>
      </c>
      <c r="AG14" s="96">
        <v>0.10793599572248419</v>
      </c>
      <c r="AH14" s="96">
        <v>0.10793599572248425</v>
      </c>
      <c r="AI14" s="96">
        <v>0.10793599572248419</v>
      </c>
      <c r="AJ14" s="96">
        <v>0.10793599572248419</v>
      </c>
      <c r="AK14" s="96">
        <v>0.10793599572248422</v>
      </c>
      <c r="AL14" s="96">
        <v>0.10793599572248419</v>
      </c>
      <c r="AM14" s="96">
        <v>0.10793599572248419</v>
      </c>
      <c r="AN14" s="96">
        <v>0.10793599572248419</v>
      </c>
      <c r="AO14" s="96">
        <v>0.10793599572248422</v>
      </c>
      <c r="AP14" s="96">
        <v>0.10793599572248419</v>
      </c>
      <c r="AQ14" s="96">
        <v>0.10793599572248422</v>
      </c>
      <c r="AR14" s="96">
        <v>0.10793599572248419</v>
      </c>
      <c r="AS14" s="96">
        <v>0.10793599572248419</v>
      </c>
      <c r="AT14" s="96">
        <v>0.10793599572248419</v>
      </c>
      <c r="AU14" s="96">
        <v>0.10793599572248419</v>
      </c>
      <c r="AV14" s="96">
        <v>0.10793599572248419</v>
      </c>
      <c r="AW14" s="96">
        <v>0.10793599572248419</v>
      </c>
      <c r="AX14" s="96">
        <v>0.10793599572248422</v>
      </c>
      <c r="AY14" s="96">
        <v>0.10793599572248419</v>
      </c>
      <c r="AZ14" s="96">
        <v>0.10793599572248422</v>
      </c>
      <c r="BA14" s="96">
        <v>0.10793599572248419</v>
      </c>
      <c r="BB14" s="96">
        <v>0.10793599572248422</v>
      </c>
      <c r="BC14" s="96">
        <v>0.10793599572248419</v>
      </c>
      <c r="BD14" s="96">
        <v>0.10793599572248416</v>
      </c>
      <c r="BE14" s="96">
        <v>0.10793599572248422</v>
      </c>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7"/>
    </row>
    <row r="15" spans="2:88" ht="52.8" x14ac:dyDescent="0.25">
      <c r="B15" s="58">
        <v>9</v>
      </c>
      <c r="C15" s="93" t="s">
        <v>274</v>
      </c>
      <c r="D15" s="26" t="s">
        <v>344</v>
      </c>
      <c r="E15" s="26" t="s">
        <v>276</v>
      </c>
      <c r="F15" s="26">
        <v>2</v>
      </c>
      <c r="H15" s="84">
        <v>49.532126504335693</v>
      </c>
      <c r="I15" s="84">
        <v>44.34482258122987</v>
      </c>
      <c r="J15" s="84">
        <v>42.335523435106872</v>
      </c>
      <c r="K15" s="84">
        <v>41.092869865227662</v>
      </c>
      <c r="L15" s="84">
        <v>40.198954597694204</v>
      </c>
      <c r="M15" s="84">
        <v>37.649754788915381</v>
      </c>
      <c r="N15" s="84">
        <v>35.144834790814762</v>
      </c>
      <c r="O15" s="84">
        <v>33.679038172147592</v>
      </c>
      <c r="P15" s="84">
        <v>31.591702352497432</v>
      </c>
      <c r="Q15" s="84">
        <v>26.803500122641328</v>
      </c>
      <c r="R15" s="84">
        <v>19.645919693044245</v>
      </c>
      <c r="S15" s="84">
        <v>19.479699201444603</v>
      </c>
      <c r="T15" s="84">
        <v>19.324890305863487</v>
      </c>
      <c r="U15" s="84">
        <v>19.14554068388416</v>
      </c>
      <c r="V15" s="84">
        <v>19.007515961515761</v>
      </c>
      <c r="W15" s="84">
        <v>15.524089700912807</v>
      </c>
      <c r="X15" s="84">
        <v>15.385001022090391</v>
      </c>
      <c r="Y15" s="84">
        <v>15.273151065743304</v>
      </c>
      <c r="Z15" s="84">
        <v>15.162618744614688</v>
      </c>
      <c r="AA15" s="84">
        <v>15.041311552219675</v>
      </c>
      <c r="AB15" s="84">
        <v>11.695077740552074</v>
      </c>
      <c r="AC15" s="84">
        <v>11.61177529668065</v>
      </c>
      <c r="AD15" s="84">
        <v>11.52621361560465</v>
      </c>
      <c r="AE15" s="84">
        <v>11.445581519331718</v>
      </c>
      <c r="AF15" s="84">
        <v>11.360065186422126</v>
      </c>
      <c r="AG15" s="85">
        <v>6.9137196339668652</v>
      </c>
      <c r="AH15" s="85">
        <v>6.8652234366516378</v>
      </c>
      <c r="AI15" s="85">
        <v>6.8170674475121515</v>
      </c>
      <c r="AJ15" s="85">
        <v>6.769249279486</v>
      </c>
      <c r="AK15" s="85">
        <v>6.7217665622658327</v>
      </c>
      <c r="AL15" s="85">
        <v>6.6746169421816637</v>
      </c>
      <c r="AM15" s="85">
        <v>6.6277980820840181</v>
      </c>
      <c r="AN15" s="85">
        <v>6.5813076612278802</v>
      </c>
      <c r="AO15" s="85">
        <v>6.5351433751574657</v>
      </c>
      <c r="AP15" s="85">
        <v>6.4893029355917999</v>
      </c>
      <c r="AQ15" s="85">
        <v>6.4437840703111258</v>
      </c>
      <c r="AR15" s="85">
        <v>6.3985845230440601</v>
      </c>
      <c r="AS15" s="85">
        <v>6.3537020533556099</v>
      </c>
      <c r="AT15" s="85">
        <v>6.3091344365359125</v>
      </c>
      <c r="AU15" s="85">
        <v>6.2648794634897937</v>
      </c>
      <c r="AV15" s="85">
        <v>6.2209349406271075</v>
      </c>
      <c r="AW15" s="85">
        <v>6.1772986897538189</v>
      </c>
      <c r="AX15" s="85">
        <v>6.1339685479638817</v>
      </c>
      <c r="AY15" s="85">
        <v>6.0909423675318521</v>
      </c>
      <c r="AZ15" s="85">
        <v>6.0482180158062908</v>
      </c>
      <c r="BA15" s="85">
        <v>6.0057933751038579</v>
      </c>
      <c r="BB15" s="85">
        <v>5.9636663426042293</v>
      </c>
      <c r="BC15" s="85">
        <v>5.9218348302456807</v>
      </c>
      <c r="BD15" s="85">
        <v>5.8802967646214483</v>
      </c>
      <c r="BE15" s="85">
        <v>5.8390500868768163</v>
      </c>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7"/>
    </row>
    <row r="16" spans="2:88" ht="52.8" x14ac:dyDescent="0.25">
      <c r="B16" s="58">
        <v>10</v>
      </c>
      <c r="C16" s="93" t="s">
        <v>277</v>
      </c>
      <c r="D16" s="26" t="s">
        <v>345</v>
      </c>
      <c r="E16" s="26" t="s">
        <v>279</v>
      </c>
      <c r="F16" s="26">
        <v>2</v>
      </c>
      <c r="H16" s="84">
        <v>10.178279790219417</v>
      </c>
      <c r="I16" s="84">
        <v>10.289718696883783</v>
      </c>
      <c r="J16" s="84">
        <v>10.420448894740529</v>
      </c>
      <c r="K16" s="84">
        <v>10.545383556761184</v>
      </c>
      <c r="L16" s="84">
        <v>10.659041990840254</v>
      </c>
      <c r="M16" s="84">
        <v>10.789624013553434</v>
      </c>
      <c r="N16" s="84">
        <v>10.897021270969717</v>
      </c>
      <c r="O16" s="84">
        <v>11.007821554255363</v>
      </c>
      <c r="P16" s="84">
        <v>11.112589441401092</v>
      </c>
      <c r="Q16" s="84">
        <v>11.211153876088149</v>
      </c>
      <c r="R16" s="84">
        <v>11.312812698169093</v>
      </c>
      <c r="S16" s="84">
        <v>11.419873982284614</v>
      </c>
      <c r="T16" s="84">
        <v>11.521367312057343</v>
      </c>
      <c r="U16" s="84">
        <v>11.641088966104446</v>
      </c>
      <c r="V16" s="84">
        <v>11.734220281365326</v>
      </c>
      <c r="W16" s="84">
        <v>11.816580316773804</v>
      </c>
      <c r="X16" s="84">
        <v>11.934686642514455</v>
      </c>
      <c r="Y16" s="84">
        <v>12.030858943883855</v>
      </c>
      <c r="Z16" s="84">
        <v>12.127293041924458</v>
      </c>
      <c r="AA16" s="84">
        <v>12.234977223600623</v>
      </c>
      <c r="AB16" s="84">
        <v>12.336337909713155</v>
      </c>
      <c r="AC16" s="84">
        <v>12.433421907631299</v>
      </c>
      <c r="AD16" s="84">
        <v>12.534704204428904</v>
      </c>
      <c r="AE16" s="84">
        <v>12.631438077433499</v>
      </c>
      <c r="AF16" s="84">
        <v>12.735696315427839</v>
      </c>
      <c r="AG16" s="85">
        <v>12.834154129292598</v>
      </c>
      <c r="AH16" s="85">
        <v>12.933305896012035</v>
      </c>
      <c r="AI16" s="85">
        <v>13.033156493234474</v>
      </c>
      <c r="AJ16" s="85">
        <v>13.133710832761423</v>
      </c>
      <c r="AK16" s="85">
        <v>13.234973860785333</v>
      </c>
      <c r="AL16" s="85">
        <v>13.336950558128988</v>
      </c>
      <c r="AM16" s="85">
        <v>13.439645940486566</v>
      </c>
      <c r="AN16" s="85">
        <v>13.543065058666343</v>
      </c>
      <c r="AO16" s="85">
        <v>13.647212998835085</v>
      </c>
      <c r="AP16" s="85">
        <v>13.752094882764117</v>
      </c>
      <c r="AQ16" s="85">
        <v>13.857715868077092</v>
      </c>
      <c r="AR16" s="85">
        <v>13.964081148499456</v>
      </c>
      <c r="AS16" s="85">
        <v>14.071195954109658</v>
      </c>
      <c r="AT16" s="85">
        <v>14.179065551592061</v>
      </c>
      <c r="AU16" s="85">
        <v>14.287695244491626</v>
      </c>
      <c r="AV16" s="85">
        <v>14.397090373470327</v>
      </c>
      <c r="AW16" s="85">
        <v>14.507256316565336</v>
      </c>
      <c r="AX16" s="85">
        <v>14.618198489449004</v>
      </c>
      <c r="AY16" s="85">
        <v>14.729922345690607</v>
      </c>
      <c r="AZ16" s="85">
        <v>14.842433377019924</v>
      </c>
      <c r="BA16" s="85">
        <v>14.955737113592603</v>
      </c>
      <c r="BB16" s="85">
        <v>15.069839124257362</v>
      </c>
      <c r="BC16" s="85">
        <v>15.184745016825046</v>
      </c>
      <c r="BD16" s="85">
        <v>15.30046043833951</v>
      </c>
      <c r="BE16" s="85">
        <v>15.416991075350394</v>
      </c>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7"/>
    </row>
    <row r="17" spans="2:88" ht="52.8" x14ac:dyDescent="0.25">
      <c r="B17" s="58">
        <v>11</v>
      </c>
      <c r="C17" s="93" t="s">
        <v>289</v>
      </c>
      <c r="D17" s="26" t="s">
        <v>346</v>
      </c>
      <c r="E17" s="26" t="s">
        <v>291</v>
      </c>
      <c r="F17" s="26">
        <v>0</v>
      </c>
      <c r="H17" s="90">
        <v>0.87298294528329445</v>
      </c>
      <c r="I17" s="90">
        <v>0.8744165087944511</v>
      </c>
      <c r="J17" s="90">
        <v>0.8761163736400891</v>
      </c>
      <c r="K17" s="90">
        <v>0.87775438511962911</v>
      </c>
      <c r="L17" s="90">
        <v>0.87924774684353613</v>
      </c>
      <c r="M17" s="90">
        <v>0.88035049698543133</v>
      </c>
      <c r="N17" s="90">
        <v>0.88122313596974489</v>
      </c>
      <c r="O17" s="90">
        <v>0.88211582550055867</v>
      </c>
      <c r="P17" s="90">
        <v>0.88294229087168496</v>
      </c>
      <c r="Q17" s="90">
        <v>0.88370217018503905</v>
      </c>
      <c r="R17" s="90">
        <v>0.88447385942815571</v>
      </c>
      <c r="S17" s="90">
        <v>0.8852908885763765</v>
      </c>
      <c r="T17" s="90">
        <v>0.88606149733125805</v>
      </c>
      <c r="U17" s="90">
        <v>0.88696090243141634</v>
      </c>
      <c r="V17" s="90">
        <v>0.88761199343441999</v>
      </c>
      <c r="W17" s="90">
        <v>0.88816323423937038</v>
      </c>
      <c r="X17" s="90">
        <v>0.88900415315541159</v>
      </c>
      <c r="Y17" s="90">
        <v>0.88965340680207461</v>
      </c>
      <c r="Z17" s="90">
        <v>0.89029507535412722</v>
      </c>
      <c r="AA17" s="90">
        <v>0.89101518971060889</v>
      </c>
      <c r="AB17" s="90">
        <v>0.89167644939952262</v>
      </c>
      <c r="AC17" s="90">
        <v>0.89229308773737637</v>
      </c>
      <c r="AD17" s="90">
        <v>0.892933887577254</v>
      </c>
      <c r="AE17" s="90">
        <v>0.89353076386154129</v>
      </c>
      <c r="AF17" s="90">
        <v>0.8941753303343577</v>
      </c>
      <c r="AG17" s="91">
        <v>0.89476800193960493</v>
      </c>
      <c r="AH17" s="91">
        <v>0.89535641350068829</v>
      </c>
      <c r="AI17" s="91">
        <v>0.89594059397114201</v>
      </c>
      <c r="AJ17" s="91">
        <v>0.89652057209904712</v>
      </c>
      <c r="AK17" s="91">
        <v>0.89709637642845919</v>
      </c>
      <c r="AL17" s="91">
        <v>0.89766803530082551</v>
      </c>
      <c r="AM17" s="91">
        <v>0.89823557685639288</v>
      </c>
      <c r="AN17" s="91">
        <v>0.89879902903560505</v>
      </c>
      <c r="AO17" s="91">
        <v>0.89935841958049068</v>
      </c>
      <c r="AP17" s="91">
        <v>0.89991377603604095</v>
      </c>
      <c r="AQ17" s="91">
        <v>0.90046512575157833</v>
      </c>
      <c r="AR17" s="91">
        <v>0.90101249588211441</v>
      </c>
      <c r="AS17" s="91">
        <v>0.90155591338969965</v>
      </c>
      <c r="AT17" s="91">
        <v>0.9020954050447626</v>
      </c>
      <c r="AU17" s="91">
        <v>0.90263099742743991</v>
      </c>
      <c r="AV17" s="91">
        <v>0.90316271692889727</v>
      </c>
      <c r="AW17" s="91">
        <v>0.90369058975264038</v>
      </c>
      <c r="AX17" s="91">
        <v>0.90421464191581769</v>
      </c>
      <c r="AY17" s="91">
        <v>0.90473489925051265</v>
      </c>
      <c r="AZ17" s="91">
        <v>0.90525138740502775</v>
      </c>
      <c r="BA17" s="91">
        <v>0.90576413184516025</v>
      </c>
      <c r="BB17" s="91">
        <v>0.90627315785546625</v>
      </c>
      <c r="BC17" s="91">
        <v>0.90677849054051862</v>
      </c>
      <c r="BD17" s="91">
        <v>0.90728015482615554</v>
      </c>
      <c r="BE17" s="91">
        <v>0.90777817546071771</v>
      </c>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row>
    <row r="18" spans="2:88" x14ac:dyDescent="0.25">
      <c r="C18" s="60"/>
      <c r="D18" s="61"/>
      <c r="E18" s="61"/>
      <c r="F18" s="60"/>
    </row>
    <row r="19" spans="2:88" x14ac:dyDescent="0.25"/>
    <row r="20" spans="2:88" x14ac:dyDescent="0.25"/>
    <row r="21" spans="2:88" x14ac:dyDescent="0.25">
      <c r="B21" s="47" t="s">
        <v>117</v>
      </c>
    </row>
    <row r="22" spans="2:88" x14ac:dyDescent="0.25"/>
    <row r="23" spans="2:88" x14ac:dyDescent="0.25">
      <c r="B23" s="48"/>
      <c r="C23" t="s">
        <v>118</v>
      </c>
    </row>
    <row r="24" spans="2:88" x14ac:dyDescent="0.25"/>
    <row r="25" spans="2:88" x14ac:dyDescent="0.25">
      <c r="B25" s="49"/>
      <c r="C25" t="s">
        <v>119</v>
      </c>
    </row>
    <row r="26" spans="2:88" x14ac:dyDescent="0.25"/>
    <row r="27" spans="2:88" x14ac:dyDescent="0.25"/>
    <row r="28" spans="2:88" x14ac:dyDescent="0.25"/>
    <row r="29" spans="2:88" ht="14.4" x14ac:dyDescent="0.3">
      <c r="B29" s="130" t="s">
        <v>347</v>
      </c>
      <c r="C29" s="131"/>
      <c r="D29" s="131"/>
      <c r="E29" s="131"/>
      <c r="F29" s="131"/>
      <c r="G29" s="131"/>
      <c r="H29" s="131"/>
      <c r="I29" s="132"/>
    </row>
    <row r="30" spans="2:88" x14ac:dyDescent="0.25"/>
    <row r="31" spans="2:88" s="6" customFormat="1" x14ac:dyDescent="0.25">
      <c r="B31" s="50" t="s">
        <v>72</v>
      </c>
      <c r="C31" s="133" t="s">
        <v>122</v>
      </c>
      <c r="D31" s="133"/>
      <c r="E31" s="133"/>
      <c r="F31" s="133"/>
      <c r="G31" s="133"/>
      <c r="H31" s="133"/>
      <c r="I31" s="133"/>
    </row>
    <row r="32" spans="2:88" s="6" customFormat="1" ht="59.7" customHeight="1" x14ac:dyDescent="0.25">
      <c r="B32" s="51">
        <v>1</v>
      </c>
      <c r="C32" s="126" t="s">
        <v>348</v>
      </c>
      <c r="D32" s="113"/>
      <c r="E32" s="113"/>
      <c r="F32" s="113"/>
      <c r="G32" s="113"/>
      <c r="H32" s="113"/>
      <c r="I32" s="113"/>
    </row>
    <row r="33" spans="2:9" s="6" customFormat="1" ht="54" customHeight="1" x14ac:dyDescent="0.25">
      <c r="B33" s="51">
        <v>2</v>
      </c>
      <c r="C33" s="126" t="s">
        <v>349</v>
      </c>
      <c r="D33" s="113"/>
      <c r="E33" s="113"/>
      <c r="F33" s="113"/>
      <c r="G33" s="113"/>
      <c r="H33" s="113"/>
      <c r="I33" s="113"/>
    </row>
    <row r="34" spans="2:9" s="6" customFormat="1" ht="58.2" customHeight="1" x14ac:dyDescent="0.25">
      <c r="B34" s="51">
        <v>3</v>
      </c>
      <c r="C34" s="126" t="s">
        <v>350</v>
      </c>
      <c r="D34" s="113"/>
      <c r="E34" s="113"/>
      <c r="F34" s="113"/>
      <c r="G34" s="113"/>
      <c r="H34" s="113"/>
      <c r="I34" s="113"/>
    </row>
    <row r="35" spans="2:9" s="6" customFormat="1" ht="61.2" customHeight="1" x14ac:dyDescent="0.25">
      <c r="B35" s="51">
        <v>4</v>
      </c>
      <c r="C35" s="126" t="s">
        <v>351</v>
      </c>
      <c r="D35" s="113"/>
      <c r="E35" s="113"/>
      <c r="F35" s="113"/>
      <c r="G35" s="113"/>
      <c r="H35" s="113"/>
      <c r="I35" s="113"/>
    </row>
    <row r="36" spans="2:9" s="6" customFormat="1" ht="58.5" customHeight="1" x14ac:dyDescent="0.25">
      <c r="B36" s="51">
        <v>5</v>
      </c>
      <c r="C36" s="126" t="s">
        <v>352</v>
      </c>
      <c r="D36" s="113"/>
      <c r="E36" s="113"/>
      <c r="F36" s="113"/>
      <c r="G36" s="113"/>
      <c r="H36" s="113"/>
      <c r="I36" s="113"/>
    </row>
    <row r="37" spans="2:9" s="6" customFormat="1" ht="75.45" customHeight="1" x14ac:dyDescent="0.25">
      <c r="B37" s="51">
        <v>6</v>
      </c>
      <c r="C37" s="126" t="s">
        <v>353</v>
      </c>
      <c r="D37" s="113"/>
      <c r="E37" s="113"/>
      <c r="F37" s="113"/>
      <c r="G37" s="113"/>
      <c r="H37" s="113"/>
      <c r="I37" s="113"/>
    </row>
    <row r="38" spans="2:9" s="6" customFormat="1" ht="61.5" customHeight="1" x14ac:dyDescent="0.25">
      <c r="B38" s="51">
        <v>7</v>
      </c>
      <c r="C38" s="126" t="s">
        <v>354</v>
      </c>
      <c r="D38" s="113"/>
      <c r="E38" s="113"/>
      <c r="F38" s="113"/>
      <c r="G38" s="113"/>
      <c r="H38" s="113"/>
      <c r="I38" s="113"/>
    </row>
    <row r="39" spans="2:9" s="6" customFormat="1" ht="75.45" customHeight="1" x14ac:dyDescent="0.25">
      <c r="B39" s="51">
        <v>8</v>
      </c>
      <c r="C39" s="126" t="s">
        <v>355</v>
      </c>
      <c r="D39" s="113"/>
      <c r="E39" s="113"/>
      <c r="F39" s="113"/>
      <c r="G39" s="113"/>
      <c r="H39" s="113"/>
      <c r="I39" s="113"/>
    </row>
    <row r="40" spans="2:9" s="6" customFormat="1" ht="66" customHeight="1" x14ac:dyDescent="0.25">
      <c r="B40" s="51">
        <v>9</v>
      </c>
      <c r="C40" s="126" t="s">
        <v>356</v>
      </c>
      <c r="D40" s="113"/>
      <c r="E40" s="113"/>
      <c r="F40" s="113"/>
      <c r="G40" s="113"/>
      <c r="H40" s="113"/>
      <c r="I40" s="113"/>
    </row>
    <row r="41" spans="2:9" s="6" customFormat="1" ht="54.45" customHeight="1" x14ac:dyDescent="0.25">
      <c r="B41" s="51">
        <v>10</v>
      </c>
      <c r="C41" s="126" t="s">
        <v>357</v>
      </c>
      <c r="D41" s="113"/>
      <c r="E41" s="113"/>
      <c r="F41" s="113"/>
      <c r="G41" s="113"/>
      <c r="H41" s="113"/>
      <c r="I41" s="113"/>
    </row>
    <row r="42" spans="2:9" s="6" customFormat="1" ht="57.45" customHeight="1" x14ac:dyDescent="0.25">
      <c r="B42" s="51">
        <v>11</v>
      </c>
      <c r="C42" s="126" t="s">
        <v>358</v>
      </c>
      <c r="D42" s="113"/>
      <c r="E42" s="113"/>
      <c r="F42" s="113"/>
      <c r="G42" s="113"/>
      <c r="H42" s="113"/>
      <c r="I42" s="113"/>
    </row>
    <row r="43" spans="2:9" x14ac:dyDescent="0.25"/>
    <row r="44" spans="2:9" x14ac:dyDescent="0.25"/>
    <row r="45" spans="2:9" x14ac:dyDescent="0.25"/>
    <row r="46" spans="2:9" x14ac:dyDescent="0.25"/>
    <row r="47" spans="2:9" x14ac:dyDescent="0.25"/>
    <row r="48" spans="2:9"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sheetData>
  <mergeCells count="20">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 ref="B1:F1"/>
    <mergeCell ref="B3:C3"/>
    <mergeCell ref="B4:C4"/>
    <mergeCell ref="D3:F3"/>
    <mergeCell ref="D4:F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857362"/>
  </sheetPr>
  <dimension ref="A1:DE55"/>
  <sheetViews>
    <sheetView showGridLines="0" zoomScaleNormal="100" workbookViewId="0">
      <pane xSplit="6" ySplit="6" topLeftCell="M8" activePane="bottomRight" state="frozen"/>
      <selection pane="topRight" activeCell="E12" sqref="E12"/>
      <selection pane="bottomLeft" activeCell="E12" sqref="E12"/>
      <selection pane="bottomRight" activeCell="N10" sqref="N10"/>
    </sheetView>
  </sheetViews>
  <sheetFormatPr defaultColWidth="0" defaultRowHeight="13.8" zeroHeight="1" x14ac:dyDescent="0.25"/>
  <cols>
    <col min="1" max="1" width="3" customWidth="1"/>
    <col min="2" max="2" width="4.09765625" customWidth="1"/>
    <col min="3" max="3" width="70.59765625" customWidth="1"/>
    <col min="4" max="4" width="16.59765625" customWidth="1"/>
    <col min="5" max="5" width="14.59765625" customWidth="1"/>
    <col min="6" max="6" width="5.59765625" customWidth="1"/>
    <col min="7" max="7" width="2.69921875" customWidth="1"/>
    <col min="8" max="109" width="8.69921875" customWidth="1"/>
    <col min="110" max="16384" width="8.69921875" hidden="1"/>
  </cols>
  <sheetData>
    <row r="1" spans="1:88" ht="22.5" customHeight="1" x14ac:dyDescent="0.25">
      <c r="B1" s="112" t="s">
        <v>359</v>
      </c>
      <c r="C1" s="112"/>
      <c r="D1" s="112"/>
      <c r="E1" s="112"/>
      <c r="F1" s="112"/>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17" t="s">
        <v>3</v>
      </c>
      <c r="C3" s="118"/>
      <c r="D3" s="134" t="str">
        <f>'Cover sheet'!C5</f>
        <v>Southern Water</v>
      </c>
      <c r="E3" s="135"/>
      <c r="F3" s="136"/>
      <c r="G3" s="38"/>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17" t="s">
        <v>6</v>
      </c>
      <c r="C4" s="118"/>
      <c r="D4" s="134" t="str">
        <f>'Cover sheet'!C6</f>
        <v>Hampshire Rural</v>
      </c>
      <c r="E4" s="135"/>
      <c r="F4" s="136"/>
      <c r="G4" s="38"/>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8"/>
      <c r="H5" s="138" t="s">
        <v>154</v>
      </c>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29" t="s">
        <v>155</v>
      </c>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129"/>
      <c r="BN5" s="129"/>
      <c r="BO5" s="129"/>
      <c r="BP5" s="129"/>
      <c r="BQ5" s="129"/>
      <c r="BR5" s="129"/>
      <c r="BS5" s="129"/>
      <c r="BT5" s="129"/>
      <c r="BU5" s="129"/>
      <c r="BV5" s="129"/>
      <c r="BW5" s="129"/>
      <c r="BX5" s="129"/>
      <c r="BY5" s="129"/>
      <c r="BZ5" s="129"/>
      <c r="CA5" s="129"/>
      <c r="CB5" s="129"/>
      <c r="CC5" s="129"/>
      <c r="CD5" s="129"/>
      <c r="CE5" s="129"/>
      <c r="CF5" s="129"/>
      <c r="CG5" s="129"/>
      <c r="CH5" s="129"/>
      <c r="CI5" s="129"/>
      <c r="CJ5" s="129"/>
    </row>
    <row r="6" spans="1:88" ht="14.4" thickBot="1" x14ac:dyDescent="0.3">
      <c r="B6" s="57" t="s">
        <v>72</v>
      </c>
      <c r="C6" s="17" t="s">
        <v>156</v>
      </c>
      <c r="D6" s="18" t="s">
        <v>74</v>
      </c>
      <c r="E6" s="18" t="s">
        <v>75</v>
      </c>
      <c r="F6" s="77" t="s">
        <v>76</v>
      </c>
      <c r="G6" s="38"/>
      <c r="H6" s="18" t="s">
        <v>157</v>
      </c>
      <c r="I6" s="18" t="s">
        <v>158</v>
      </c>
      <c r="J6" s="18" t="s">
        <v>108</v>
      </c>
      <c r="K6" s="18" t="s">
        <v>159</v>
      </c>
      <c r="L6" s="18" t="s">
        <v>160</v>
      </c>
      <c r="M6" s="18" t="s">
        <v>161</v>
      </c>
      <c r="N6" s="18" t="s">
        <v>162</v>
      </c>
      <c r="O6" s="18" t="s">
        <v>163</v>
      </c>
      <c r="P6" s="18" t="s">
        <v>164</v>
      </c>
      <c r="Q6" s="18" t="s">
        <v>165</v>
      </c>
      <c r="R6" s="18" t="s">
        <v>166</v>
      </c>
      <c r="S6" s="18" t="s">
        <v>167</v>
      </c>
      <c r="T6" s="18" t="s">
        <v>168</v>
      </c>
      <c r="U6" s="18" t="s">
        <v>169</v>
      </c>
      <c r="V6" s="18" t="s">
        <v>170</v>
      </c>
      <c r="W6" s="18" t="s">
        <v>171</v>
      </c>
      <c r="X6" s="18" t="s">
        <v>172</v>
      </c>
      <c r="Y6" s="18" t="s">
        <v>173</v>
      </c>
      <c r="Z6" s="18" t="s">
        <v>174</v>
      </c>
      <c r="AA6" s="18" t="s">
        <v>175</v>
      </c>
      <c r="AB6" s="18" t="s">
        <v>176</v>
      </c>
      <c r="AC6" s="18" t="s">
        <v>177</v>
      </c>
      <c r="AD6" s="18" t="s">
        <v>178</v>
      </c>
      <c r="AE6" s="18" t="s">
        <v>179</v>
      </c>
      <c r="AF6" s="18" t="s">
        <v>180</v>
      </c>
      <c r="AG6" s="18" t="s">
        <v>181</v>
      </c>
      <c r="AH6" s="18" t="s">
        <v>182</v>
      </c>
      <c r="AI6" s="18" t="s">
        <v>183</v>
      </c>
      <c r="AJ6" s="18" t="s">
        <v>184</v>
      </c>
      <c r="AK6" s="18" t="s">
        <v>185</v>
      </c>
      <c r="AL6" s="18" t="s">
        <v>186</v>
      </c>
      <c r="AM6" s="18" t="s">
        <v>187</v>
      </c>
      <c r="AN6" s="18" t="s">
        <v>188</v>
      </c>
      <c r="AO6" s="18" t="s">
        <v>189</v>
      </c>
      <c r="AP6" s="18" t="s">
        <v>190</v>
      </c>
      <c r="AQ6" s="18" t="s">
        <v>191</v>
      </c>
      <c r="AR6" s="18" t="s">
        <v>192</v>
      </c>
      <c r="AS6" s="18" t="s">
        <v>193</v>
      </c>
      <c r="AT6" s="18" t="s">
        <v>194</v>
      </c>
      <c r="AU6" s="18" t="s">
        <v>195</v>
      </c>
      <c r="AV6" s="18" t="s">
        <v>196</v>
      </c>
      <c r="AW6" s="18" t="s">
        <v>197</v>
      </c>
      <c r="AX6" s="18" t="s">
        <v>198</v>
      </c>
      <c r="AY6" s="18" t="s">
        <v>199</v>
      </c>
      <c r="AZ6" s="18" t="s">
        <v>200</v>
      </c>
      <c r="BA6" s="18" t="s">
        <v>201</v>
      </c>
      <c r="BB6" s="18" t="s">
        <v>202</v>
      </c>
      <c r="BC6" s="18" t="s">
        <v>203</v>
      </c>
      <c r="BD6" s="18" t="s">
        <v>204</v>
      </c>
      <c r="BE6" s="18" t="s">
        <v>205</v>
      </c>
      <c r="BF6" s="18" t="s">
        <v>206</v>
      </c>
      <c r="BG6" s="18" t="s">
        <v>207</v>
      </c>
      <c r="BH6" s="18" t="s">
        <v>208</v>
      </c>
      <c r="BI6" s="18" t="s">
        <v>209</v>
      </c>
      <c r="BJ6" s="18" t="s">
        <v>210</v>
      </c>
      <c r="BK6" s="18" t="s">
        <v>211</v>
      </c>
      <c r="BL6" s="18" t="s">
        <v>212</v>
      </c>
      <c r="BM6" s="18" t="s">
        <v>213</v>
      </c>
      <c r="BN6" s="18" t="s">
        <v>214</v>
      </c>
      <c r="BO6" s="18" t="s">
        <v>215</v>
      </c>
      <c r="BP6" s="18" t="s">
        <v>216</v>
      </c>
      <c r="BQ6" s="18" t="s">
        <v>217</v>
      </c>
      <c r="BR6" s="18" t="s">
        <v>218</v>
      </c>
      <c r="BS6" s="18" t="s">
        <v>219</v>
      </c>
      <c r="BT6" s="18" t="s">
        <v>220</v>
      </c>
      <c r="BU6" s="18" t="s">
        <v>221</v>
      </c>
      <c r="BV6" s="18" t="s">
        <v>222</v>
      </c>
      <c r="BW6" s="18" t="s">
        <v>223</v>
      </c>
      <c r="BX6" s="18" t="s">
        <v>224</v>
      </c>
      <c r="BY6" s="18" t="s">
        <v>225</v>
      </c>
      <c r="BZ6" s="18" t="s">
        <v>226</v>
      </c>
      <c r="CA6" s="18" t="s">
        <v>227</v>
      </c>
      <c r="CB6" s="18" t="s">
        <v>228</v>
      </c>
      <c r="CC6" s="18" t="s">
        <v>229</v>
      </c>
      <c r="CD6" s="18" t="s">
        <v>230</v>
      </c>
      <c r="CE6" s="18" t="s">
        <v>231</v>
      </c>
      <c r="CF6" s="18" t="s">
        <v>232</v>
      </c>
      <c r="CG6" s="18" t="s">
        <v>233</v>
      </c>
      <c r="CH6" s="18" t="s">
        <v>234</v>
      </c>
      <c r="CI6" s="18" t="s">
        <v>235</v>
      </c>
      <c r="CJ6" s="18" t="s">
        <v>236</v>
      </c>
    </row>
    <row r="7" spans="1:88" ht="52.8" x14ac:dyDescent="0.25">
      <c r="B7" s="58">
        <v>1</v>
      </c>
      <c r="C7" s="29" t="s">
        <v>309</v>
      </c>
      <c r="D7" s="30" t="s">
        <v>360</v>
      </c>
      <c r="E7" s="30" t="s">
        <v>104</v>
      </c>
      <c r="F7" s="30">
        <v>2</v>
      </c>
      <c r="H7" s="84">
        <v>6.5622589816323655</v>
      </c>
      <c r="I7" s="84">
        <v>6.465472833142476</v>
      </c>
      <c r="J7" s="84">
        <v>6.4178064223625348</v>
      </c>
      <c r="K7" s="84">
        <v>6.3804211007457967</v>
      </c>
      <c r="L7" s="84">
        <v>6.358527328437777</v>
      </c>
      <c r="M7" s="84">
        <v>6.3100278277891402</v>
      </c>
      <c r="N7" s="84">
        <v>6.2688843672116308</v>
      </c>
      <c r="O7" s="84">
        <v>6.2327713738585109</v>
      </c>
      <c r="P7" s="84">
        <v>6.1983852552143377</v>
      </c>
      <c r="Q7" s="84">
        <v>6.1256461255663002</v>
      </c>
      <c r="R7" s="84">
        <v>5.9406889622413663</v>
      </c>
      <c r="S7" s="84">
        <v>5.9539016044504782</v>
      </c>
      <c r="T7" s="84">
        <v>5.9688437888557937</v>
      </c>
      <c r="U7" s="84">
        <v>5.9878732574483289</v>
      </c>
      <c r="V7" s="84">
        <v>6.0023793043937603</v>
      </c>
      <c r="W7" s="84">
        <v>5.8767033050737361</v>
      </c>
      <c r="X7" s="84">
        <v>5.8982032592135099</v>
      </c>
      <c r="Y7" s="84">
        <v>5.9155073493815493</v>
      </c>
      <c r="Z7" s="84">
        <v>5.9334932585841713</v>
      </c>
      <c r="AA7" s="84">
        <v>5.9533719879496898</v>
      </c>
      <c r="AB7" s="84">
        <v>5.8334360764960547</v>
      </c>
      <c r="AC7" s="84">
        <v>5.8528622006867295</v>
      </c>
      <c r="AD7" s="84">
        <v>5.8729300736718821</v>
      </c>
      <c r="AE7" s="84">
        <v>5.8924665974871102</v>
      </c>
      <c r="AF7" s="84">
        <v>5.9128889157580913</v>
      </c>
      <c r="AG7" s="85">
        <v>5.8240832889193648</v>
      </c>
      <c r="AH7" s="85">
        <v>5.8424675388998066</v>
      </c>
      <c r="AI7" s="85">
        <v>5.8606543236735034</v>
      </c>
      <c r="AJ7" s="85">
        <v>5.8789448669790412</v>
      </c>
      <c r="AK7" s="85">
        <v>5.8973240259207218</v>
      </c>
      <c r="AL7" s="85">
        <v>5.8958153733352754</v>
      </c>
      <c r="AM7" s="85">
        <v>5.9140728962893521</v>
      </c>
      <c r="AN7" s="85">
        <v>5.9311260152160497</v>
      </c>
      <c r="AO7" s="85">
        <v>5.9482054472719303</v>
      </c>
      <c r="AP7" s="85">
        <v>5.9653022206684874</v>
      </c>
      <c r="AQ7" s="85">
        <v>5.9524081676459195</v>
      </c>
      <c r="AR7" s="85">
        <v>5.9695158341038415</v>
      </c>
      <c r="AS7" s="85">
        <v>5.986618400917874</v>
      </c>
      <c r="AT7" s="85">
        <v>6.0037096152747873</v>
      </c>
      <c r="AU7" s="85">
        <v>6.0207837306123491</v>
      </c>
      <c r="AV7" s="85">
        <v>6.0178354539629613</v>
      </c>
      <c r="AW7" s="85">
        <v>6.0348598996797955</v>
      </c>
      <c r="AX7" s="85">
        <v>6.0518523988261137</v>
      </c>
      <c r="AY7" s="85">
        <v>6.0684994470727931</v>
      </c>
      <c r="AZ7" s="85">
        <v>6.0851050467902734</v>
      </c>
      <c r="BA7" s="85">
        <v>6.0816655711497791</v>
      </c>
      <c r="BB7" s="85">
        <v>6.098177638653608</v>
      </c>
      <c r="BC7" s="85">
        <v>6.1143828081997489</v>
      </c>
      <c r="BD7" s="85">
        <v>6.1305044298620279</v>
      </c>
      <c r="BE7" s="85">
        <v>6.1465672842090084</v>
      </c>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4"/>
    </row>
    <row r="8" spans="1:88" ht="52.8" x14ac:dyDescent="0.25">
      <c r="B8" s="58">
        <f>B7+1</f>
        <v>2</v>
      </c>
      <c r="C8" s="93" t="s">
        <v>311</v>
      </c>
      <c r="D8" s="26" t="s">
        <v>361</v>
      </c>
      <c r="E8" s="26" t="s">
        <v>104</v>
      </c>
      <c r="F8" s="26">
        <v>2</v>
      </c>
      <c r="H8" s="84">
        <v>12.259837199511846</v>
      </c>
      <c r="I8" s="84">
        <v>12.253992360994623</v>
      </c>
      <c r="J8" s="84">
        <v>12.257081635839649</v>
      </c>
      <c r="K8" s="84">
        <v>12.258374422316383</v>
      </c>
      <c r="L8" s="84">
        <v>12.263497110992809</v>
      </c>
      <c r="M8" s="84">
        <v>12.30946590032972</v>
      </c>
      <c r="N8" s="84">
        <v>12.311617818977419</v>
      </c>
      <c r="O8" s="84">
        <v>12.204182518561369</v>
      </c>
      <c r="P8" s="84">
        <v>12.205517183879701</v>
      </c>
      <c r="Q8" s="84">
        <v>12.209465713659593</v>
      </c>
      <c r="R8" s="84">
        <v>12.203697456721903</v>
      </c>
      <c r="S8" s="84">
        <v>12.199487028081176</v>
      </c>
      <c r="T8" s="84">
        <v>12.197006141636651</v>
      </c>
      <c r="U8" s="84">
        <v>12.198612539379347</v>
      </c>
      <c r="V8" s="84">
        <v>12.195695515474938</v>
      </c>
      <c r="W8" s="84">
        <v>12.192751943584911</v>
      </c>
      <c r="X8" s="84">
        <v>12.198290271826025</v>
      </c>
      <c r="Y8" s="84">
        <v>12.199632736095408</v>
      </c>
      <c r="Z8" s="84">
        <v>12.20165701939937</v>
      </c>
      <c r="AA8" s="84">
        <v>12.20557412286623</v>
      </c>
      <c r="AB8" s="84">
        <v>12.204457727352063</v>
      </c>
      <c r="AC8" s="84">
        <v>12.20400931415355</v>
      </c>
      <c r="AD8" s="84">
        <v>12.204202649749517</v>
      </c>
      <c r="AE8" s="84">
        <v>12.203864636175558</v>
      </c>
      <c r="AF8" s="84">
        <v>12.20441241705735</v>
      </c>
      <c r="AG8" s="87">
        <v>12.201757496843818</v>
      </c>
      <c r="AH8" s="87">
        <v>12.198120778789338</v>
      </c>
      <c r="AI8" s="87">
        <v>12.194286595528112</v>
      </c>
      <c r="AJ8" s="87">
        <v>12.190556170798727</v>
      </c>
      <c r="AK8" s="87">
        <v>12.186914361705485</v>
      </c>
      <c r="AL8" s="87">
        <v>12.186715939539623</v>
      </c>
      <c r="AM8" s="87">
        <v>12.186283692913284</v>
      </c>
      <c r="AN8" s="87">
        <v>12.184647042259565</v>
      </c>
      <c r="AO8" s="87">
        <v>12.183036704735029</v>
      </c>
      <c r="AP8" s="87">
        <v>12.181443708551171</v>
      </c>
      <c r="AQ8" s="87">
        <v>12.179456168016044</v>
      </c>
      <c r="AR8" s="87">
        <v>12.177470346961407</v>
      </c>
      <c r="AS8" s="87">
        <v>12.17547942626288</v>
      </c>
      <c r="AT8" s="87">
        <v>12.173477153107234</v>
      </c>
      <c r="AU8" s="87">
        <v>12.171457780932238</v>
      </c>
      <c r="AV8" s="87">
        <v>12.171802281506301</v>
      </c>
      <c r="AW8" s="87">
        <v>12.172119504446586</v>
      </c>
      <c r="AX8" s="87">
        <v>12.172404780816354</v>
      </c>
      <c r="AY8" s="87">
        <v>12.172344606286485</v>
      </c>
      <c r="AZ8" s="87">
        <v>12.172242983227417</v>
      </c>
      <c r="BA8" s="87">
        <v>12.172120065912225</v>
      </c>
      <c r="BB8" s="87">
        <v>12.171948691741354</v>
      </c>
      <c r="BC8" s="87">
        <v>12.171470419612799</v>
      </c>
      <c r="BD8" s="87">
        <v>12.170908599600379</v>
      </c>
      <c r="BE8" s="87">
        <v>12.170288012272659</v>
      </c>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row>
    <row r="9" spans="1:88" ht="52.8" x14ac:dyDescent="0.25">
      <c r="B9" s="58">
        <f t="shared" ref="B9:B11" si="0">B8+1</f>
        <v>3</v>
      </c>
      <c r="C9" s="93" t="s">
        <v>313</v>
      </c>
      <c r="D9" s="26" t="s">
        <v>362</v>
      </c>
      <c r="E9" s="26" t="s">
        <v>104</v>
      </c>
      <c r="F9" s="26">
        <v>2</v>
      </c>
      <c r="H9" s="84">
        <v>12.259837199511846</v>
      </c>
      <c r="I9" s="84">
        <v>11.153992360994623</v>
      </c>
      <c r="J9" s="84">
        <v>15.357081635839648</v>
      </c>
      <c r="K9" s="84">
        <v>15.358374422316382</v>
      </c>
      <c r="L9" s="84">
        <v>15.363497110992808</v>
      </c>
      <c r="M9" s="84">
        <v>15.409465900329719</v>
      </c>
      <c r="N9" s="84">
        <v>15.411617818977419</v>
      </c>
      <c r="O9" s="84">
        <v>6.7177566525613699</v>
      </c>
      <c r="P9" s="84">
        <v>6.6845601758797013</v>
      </c>
      <c r="Q9" s="84">
        <v>6.6130106886595925</v>
      </c>
      <c r="R9" s="84">
        <v>6.4892670297219031</v>
      </c>
      <c r="S9" s="84">
        <v>6.4850566010811761</v>
      </c>
      <c r="T9" s="84">
        <v>6.4825757146366509</v>
      </c>
      <c r="U9" s="84">
        <v>6.4841821123793473</v>
      </c>
      <c r="V9" s="84">
        <v>6.4812650884749381</v>
      </c>
      <c r="W9" s="84">
        <v>6.4293264575849101</v>
      </c>
      <c r="X9" s="84">
        <v>6.4348647858260239</v>
      </c>
      <c r="Y9" s="84">
        <v>6.4362072500954071</v>
      </c>
      <c r="Z9" s="84">
        <v>6.4382315333993692</v>
      </c>
      <c r="AA9" s="84">
        <v>6.4421486368662286</v>
      </c>
      <c r="AB9" s="84">
        <v>6.4006822823520633</v>
      </c>
      <c r="AC9" s="84">
        <v>6.400233869153551</v>
      </c>
      <c r="AD9" s="84">
        <v>6.4004272047495174</v>
      </c>
      <c r="AE9" s="84">
        <v>6.4000891911755584</v>
      </c>
      <c r="AF9" s="84">
        <v>6.4006369720573506</v>
      </c>
      <c r="AG9" s="87">
        <v>6.3841593948438184</v>
      </c>
      <c r="AH9" s="87">
        <v>6.3805226767893384</v>
      </c>
      <c r="AI9" s="87">
        <v>6.3766884935281123</v>
      </c>
      <c r="AJ9" s="87">
        <v>6.3729580687987273</v>
      </c>
      <c r="AK9" s="87">
        <v>6.3693162597054851</v>
      </c>
      <c r="AL9" s="87">
        <v>6.4440954555396228</v>
      </c>
      <c r="AM9" s="87">
        <v>6.4436632089132839</v>
      </c>
      <c r="AN9" s="87">
        <v>6.442026558259565</v>
      </c>
      <c r="AO9" s="87">
        <v>6.4404162207350293</v>
      </c>
      <c r="AP9" s="87">
        <v>6.4388232245511716</v>
      </c>
      <c r="AQ9" s="87">
        <v>6.4868077750160431</v>
      </c>
      <c r="AR9" s="87">
        <v>6.484821953961406</v>
      </c>
      <c r="AS9" s="87">
        <v>6.4828310332628796</v>
      </c>
      <c r="AT9" s="87">
        <v>6.480828760107233</v>
      </c>
      <c r="AU9" s="87">
        <v>6.4788093879322375</v>
      </c>
      <c r="AV9" s="87">
        <v>6.5437548775063004</v>
      </c>
      <c r="AW9" s="87">
        <v>6.544072100446586</v>
      </c>
      <c r="AX9" s="87">
        <v>6.5443573768163539</v>
      </c>
      <c r="AY9" s="87">
        <v>6.5442972022864847</v>
      </c>
      <c r="AZ9" s="87">
        <v>6.5441955792274165</v>
      </c>
      <c r="BA9" s="87">
        <v>6.6052088399122244</v>
      </c>
      <c r="BB9" s="87">
        <v>6.6050374657413542</v>
      </c>
      <c r="BC9" s="87">
        <v>6.6045591936127988</v>
      </c>
      <c r="BD9" s="87">
        <v>6.6039973736003788</v>
      </c>
      <c r="BE9" s="87">
        <v>6.6033767862726584</v>
      </c>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row>
    <row r="10" spans="1:88" ht="52.8" x14ac:dyDescent="0.25">
      <c r="B10" s="58">
        <f t="shared" si="0"/>
        <v>4</v>
      </c>
      <c r="C10" s="93" t="s">
        <v>315</v>
      </c>
      <c r="D10" s="26" t="s">
        <v>363</v>
      </c>
      <c r="E10" s="26" t="s">
        <v>104</v>
      </c>
      <c r="F10" s="26">
        <v>2</v>
      </c>
      <c r="H10" s="84">
        <v>0.47920666403696882</v>
      </c>
      <c r="I10" s="84">
        <v>0.47975908599804346</v>
      </c>
      <c r="J10" s="84">
        <v>0.4803115079591182</v>
      </c>
      <c r="K10" s="84">
        <v>0.48086392992019283</v>
      </c>
      <c r="L10" s="84">
        <v>0.48141635188126752</v>
      </c>
      <c r="M10" s="84">
        <v>0.48260599409863669</v>
      </c>
      <c r="N10" s="84">
        <v>0.48379563631600586</v>
      </c>
      <c r="O10" s="84">
        <v>0.48498527853337503</v>
      </c>
      <c r="P10" s="84">
        <v>0.4861749207507442</v>
      </c>
      <c r="Q10" s="84">
        <v>0.48736456296811337</v>
      </c>
      <c r="R10" s="84">
        <v>0.48566880726117528</v>
      </c>
      <c r="S10" s="84">
        <v>0.48397305155423725</v>
      </c>
      <c r="T10" s="84">
        <v>0.48227729584729923</v>
      </c>
      <c r="U10" s="84">
        <v>0.4805815401403612</v>
      </c>
      <c r="V10" s="84">
        <v>0.47888578443342311</v>
      </c>
      <c r="W10" s="84">
        <v>0.48086395739557836</v>
      </c>
      <c r="X10" s="84">
        <v>0.4828421303577336</v>
      </c>
      <c r="Y10" s="84">
        <v>0.4848203033198889</v>
      </c>
      <c r="Z10" s="84">
        <v>0.48679847628204415</v>
      </c>
      <c r="AA10" s="84">
        <v>0.48877664924419939</v>
      </c>
      <c r="AB10" s="84">
        <v>0.48857093073612035</v>
      </c>
      <c r="AC10" s="84">
        <v>0.4883652122280413</v>
      </c>
      <c r="AD10" s="84">
        <v>0.48815949371996226</v>
      </c>
      <c r="AE10" s="84">
        <v>0.48795377521188321</v>
      </c>
      <c r="AF10" s="84">
        <v>0.48774805670380417</v>
      </c>
      <c r="AG10" s="87">
        <v>0.48459689208409262</v>
      </c>
      <c r="AH10" s="87">
        <v>0.48144572746438108</v>
      </c>
      <c r="AI10" s="87">
        <v>0.47829456284466954</v>
      </c>
      <c r="AJ10" s="87">
        <v>0.47514339822495799</v>
      </c>
      <c r="AK10" s="87">
        <v>0.47199223360524645</v>
      </c>
      <c r="AL10" s="87">
        <v>0.47229798756754776</v>
      </c>
      <c r="AM10" s="87">
        <v>0.47260374152984908</v>
      </c>
      <c r="AN10" s="87">
        <v>0.47290949549215033</v>
      </c>
      <c r="AO10" s="87">
        <v>0.47321524945445165</v>
      </c>
      <c r="AP10" s="87">
        <v>0.47352100341675296</v>
      </c>
      <c r="AQ10" s="87">
        <v>0.47042193427470025</v>
      </c>
      <c r="AR10" s="87">
        <v>0.46732286513264754</v>
      </c>
      <c r="AS10" s="87">
        <v>0.46422379599059482</v>
      </c>
      <c r="AT10" s="87">
        <v>0.46112472684854211</v>
      </c>
      <c r="AU10" s="87">
        <v>0.4580256577064894</v>
      </c>
      <c r="AV10" s="87">
        <v>0.45823863260735909</v>
      </c>
      <c r="AW10" s="87">
        <v>0.45845160750822878</v>
      </c>
      <c r="AX10" s="87">
        <v>0.45866458240909846</v>
      </c>
      <c r="AY10" s="87">
        <v>0.45887755730996815</v>
      </c>
      <c r="AZ10" s="87">
        <v>0.45909053221083784</v>
      </c>
      <c r="BA10" s="87">
        <v>0.45863432627268225</v>
      </c>
      <c r="BB10" s="87">
        <v>0.45817812033452671</v>
      </c>
      <c r="BC10" s="87">
        <v>0.45772191439637117</v>
      </c>
      <c r="BD10" s="87">
        <v>0.45726570845821563</v>
      </c>
      <c r="BE10" s="87">
        <v>0.45680950252006003</v>
      </c>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row>
    <row r="11" spans="1:88" ht="52.8" x14ac:dyDescent="0.25">
      <c r="B11" s="58">
        <f t="shared" si="0"/>
        <v>5</v>
      </c>
      <c r="C11" s="93" t="s">
        <v>317</v>
      </c>
      <c r="D11" s="26" t="s">
        <v>364</v>
      </c>
      <c r="E11" s="26" t="s">
        <v>104</v>
      </c>
      <c r="F11" s="26">
        <v>2</v>
      </c>
      <c r="H11" s="86">
        <v>5.2183715538425117</v>
      </c>
      <c r="I11" s="86">
        <v>4.2087604418541034</v>
      </c>
      <c r="J11" s="86">
        <v>8.4589637055179949</v>
      </c>
      <c r="K11" s="86">
        <v>8.4970893916503911</v>
      </c>
      <c r="L11" s="86">
        <v>8.5235534306737648</v>
      </c>
      <c r="M11" s="86">
        <v>8.6168320784419414</v>
      </c>
      <c r="N11" s="86">
        <v>8.6589378154497822</v>
      </c>
      <c r="O11" s="86">
        <v>1.694839824040173E-10</v>
      </c>
      <c r="P11" s="86">
        <v>-8.5380591485773039E-11</v>
      </c>
      <c r="Q11" s="86">
        <v>1.2517897829411595E-10</v>
      </c>
      <c r="R11" s="86">
        <v>6.290926021936144E-2</v>
      </c>
      <c r="S11" s="86">
        <v>4.7181945076460619E-2</v>
      </c>
      <c r="T11" s="86">
        <v>3.145462993355802E-2</v>
      </c>
      <c r="U11" s="86">
        <v>1.5727314790657199E-2</v>
      </c>
      <c r="V11" s="86">
        <v>-3.5224534400413177E-10</v>
      </c>
      <c r="W11" s="86">
        <v>7.1759195115595642E-2</v>
      </c>
      <c r="X11" s="86">
        <v>5.3819396254780494E-2</v>
      </c>
      <c r="Y11" s="86">
        <v>3.5879597393968843E-2</v>
      </c>
      <c r="Z11" s="86">
        <v>1.7939798533153695E-2</v>
      </c>
      <c r="AA11" s="86">
        <v>-3.276605653468323E-10</v>
      </c>
      <c r="AB11" s="86">
        <v>7.8675275119888255E-2</v>
      </c>
      <c r="AC11" s="86">
        <v>5.9006456238780203E-2</v>
      </c>
      <c r="AD11" s="86">
        <v>3.9337637357673039E-2</v>
      </c>
      <c r="AE11" s="86">
        <v>1.9668818476564986E-2</v>
      </c>
      <c r="AF11" s="86">
        <v>-4.0454484206975394E-10</v>
      </c>
      <c r="AG11" s="87">
        <v>7.5479213840361048E-2</v>
      </c>
      <c r="AH11" s="87">
        <v>5.6609410425150664E-2</v>
      </c>
      <c r="AI11" s="87">
        <v>3.7739607009939391E-2</v>
      </c>
      <c r="AJ11" s="87">
        <v>1.8869803594728118E-2</v>
      </c>
      <c r="AK11" s="87">
        <v>1.7951684583294991E-10</v>
      </c>
      <c r="AL11" s="87">
        <v>7.5982094636799669E-2</v>
      </c>
      <c r="AM11" s="87">
        <v>5.6986571094082783E-2</v>
      </c>
      <c r="AN11" s="87">
        <v>3.7991047551365065E-2</v>
      </c>
      <c r="AO11" s="87">
        <v>1.8995524008647291E-2</v>
      </c>
      <c r="AP11" s="87">
        <v>4.659312935473281E-10</v>
      </c>
      <c r="AQ11" s="87">
        <v>6.3977673095423349E-2</v>
      </c>
      <c r="AR11" s="87">
        <v>4.7983254724917046E-2</v>
      </c>
      <c r="AS11" s="87">
        <v>3.1988836354410743E-2</v>
      </c>
      <c r="AT11" s="87">
        <v>1.5994417983903553E-2</v>
      </c>
      <c r="AU11" s="87">
        <v>-3.8660097345655231E-10</v>
      </c>
      <c r="AV11" s="87">
        <v>6.7680790935980006E-2</v>
      </c>
      <c r="AW11" s="87">
        <v>5.0760593258561748E-2</v>
      </c>
      <c r="AX11" s="87">
        <v>3.3840395581141713E-2</v>
      </c>
      <c r="AY11" s="87">
        <v>1.6920197903723455E-2</v>
      </c>
      <c r="AZ11" s="87">
        <v>2.2630519680433281E-10</v>
      </c>
      <c r="BA11" s="87">
        <v>6.4908942489763033E-2</v>
      </c>
      <c r="BB11" s="87">
        <v>4.8681706753219534E-2</v>
      </c>
      <c r="BC11" s="87">
        <v>3.2454471016678699E-2</v>
      </c>
      <c r="BD11" s="87">
        <v>1.6227235280135199E-2</v>
      </c>
      <c r="BE11" s="87">
        <v>-4.5641002088814275E-10</v>
      </c>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row>
    <row r="12" spans="1:88" x14ac:dyDescent="0.25"/>
    <row r="13" spans="1:88" x14ac:dyDescent="0.25"/>
    <row r="14" spans="1:88" x14ac:dyDescent="0.25"/>
    <row r="15" spans="1:88" x14ac:dyDescent="0.25">
      <c r="B15" s="47" t="s">
        <v>117</v>
      </c>
    </row>
    <row r="16" spans="1:88" x14ac:dyDescent="0.25"/>
    <row r="17" spans="2:9" x14ac:dyDescent="0.25">
      <c r="B17" s="48"/>
      <c r="C17" t="s">
        <v>118</v>
      </c>
    </row>
    <row r="18" spans="2:9" x14ac:dyDescent="0.25"/>
    <row r="19" spans="2:9" x14ac:dyDescent="0.25">
      <c r="B19" s="49"/>
      <c r="C19" t="s">
        <v>119</v>
      </c>
    </row>
    <row r="20" spans="2:9" x14ac:dyDescent="0.25"/>
    <row r="21" spans="2:9" x14ac:dyDescent="0.25"/>
    <row r="22" spans="2:9" x14ac:dyDescent="0.25"/>
    <row r="23" spans="2:9" ht="14.4" x14ac:dyDescent="0.3">
      <c r="B23" s="130" t="s">
        <v>365</v>
      </c>
      <c r="C23" s="131"/>
      <c r="D23" s="131"/>
      <c r="E23" s="131"/>
      <c r="F23" s="131"/>
      <c r="G23" s="131"/>
      <c r="H23" s="131"/>
      <c r="I23" s="132"/>
    </row>
    <row r="24" spans="2:9" x14ac:dyDescent="0.25"/>
    <row r="25" spans="2:9" s="6" customFormat="1" x14ac:dyDescent="0.25">
      <c r="B25" s="50" t="s">
        <v>72</v>
      </c>
      <c r="C25" s="133" t="s">
        <v>122</v>
      </c>
      <c r="D25" s="133"/>
      <c r="E25" s="133"/>
      <c r="F25" s="133"/>
      <c r="G25" s="133"/>
      <c r="H25" s="133"/>
      <c r="I25" s="133"/>
    </row>
    <row r="26" spans="2:9" s="6" customFormat="1" ht="76.95" customHeight="1" x14ac:dyDescent="0.25">
      <c r="B26" s="51">
        <v>1</v>
      </c>
      <c r="C26" s="126" t="s">
        <v>366</v>
      </c>
      <c r="D26" s="113"/>
      <c r="E26" s="113"/>
      <c r="F26" s="113"/>
      <c r="G26" s="113"/>
      <c r="H26" s="113"/>
      <c r="I26" s="113"/>
    </row>
    <row r="27" spans="2:9" s="6" customFormat="1" ht="54" customHeight="1" x14ac:dyDescent="0.25">
      <c r="B27" s="51">
        <v>2</v>
      </c>
      <c r="C27" s="126" t="s">
        <v>367</v>
      </c>
      <c r="D27" s="113"/>
      <c r="E27" s="113"/>
      <c r="F27" s="113"/>
      <c r="G27" s="113"/>
      <c r="H27" s="113"/>
      <c r="I27" s="113"/>
    </row>
    <row r="28" spans="2:9" s="6" customFormat="1" ht="58.2" customHeight="1" x14ac:dyDescent="0.25">
      <c r="B28" s="51">
        <v>3</v>
      </c>
      <c r="C28" s="126" t="s">
        <v>368</v>
      </c>
      <c r="D28" s="113"/>
      <c r="E28" s="113"/>
      <c r="F28" s="113"/>
      <c r="G28" s="113"/>
      <c r="H28" s="113"/>
      <c r="I28" s="113"/>
    </row>
    <row r="29" spans="2:9" s="6" customFormat="1" ht="61.2" customHeight="1" x14ac:dyDescent="0.25">
      <c r="B29" s="51">
        <v>4</v>
      </c>
      <c r="C29" s="126" t="s">
        <v>323</v>
      </c>
      <c r="D29" s="113"/>
      <c r="E29" s="113"/>
      <c r="F29" s="113"/>
      <c r="G29" s="113"/>
      <c r="H29" s="113"/>
      <c r="I29" s="113"/>
    </row>
    <row r="30" spans="2:9" s="6" customFormat="1" ht="58.5" customHeight="1" x14ac:dyDescent="0.25">
      <c r="B30" s="51">
        <v>5</v>
      </c>
      <c r="C30" s="126" t="s">
        <v>369</v>
      </c>
      <c r="D30" s="113"/>
      <c r="E30" s="113"/>
      <c r="F30" s="113"/>
      <c r="G30" s="113"/>
      <c r="H30" s="113"/>
      <c r="I30" s="113"/>
    </row>
    <row r="31" spans="2:9" x14ac:dyDescent="0.25"/>
    <row r="32" spans="2: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F3203090FECC47AE7BA179D52BBC5C" ma:contentTypeVersion="17" ma:contentTypeDescription="Create a new document." ma:contentTypeScope="" ma:versionID="a112dd01405a155bde795a5d80c900f9">
  <xsd:schema xmlns:xsd="http://www.w3.org/2001/XMLSchema" xmlns:xs="http://www.w3.org/2001/XMLSchema" xmlns:p="http://schemas.microsoft.com/office/2006/metadata/properties" xmlns:ns2="354b4b13-77d3-4adb-9839-9e9b30ec072e" xmlns:ns3="29893ef0-3002-4dd6-9917-b6b5d51cc62c" xmlns:ns4="467d9616-768a-45ca-a056-105134acbd20" targetNamespace="http://schemas.microsoft.com/office/2006/metadata/properties" ma:root="true" ma:fieldsID="3a5dfee0d8ee3a3b85b354d8c37cb8a0" ns2:_="" ns3:_="" ns4:_="">
    <xsd:import namespace="354b4b13-77d3-4adb-9839-9e9b30ec072e"/>
    <xsd:import namespace="29893ef0-3002-4dd6-9917-b6b5d51cc62c"/>
    <xsd:import namespace="467d9616-768a-45ca-a056-105134acbd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4b4b13-77d3-4adb-9839-9e9b30ec07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0051f9b-f490-4e46-a82d-b0a74ed05387"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893ef0-3002-4dd6-9917-b6b5d51cc62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7d9616-768a-45ca-a056-105134acbd2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7e20fe0-2dc4-44ad-88cb-c151c5bff7f6}" ma:internalName="TaxCatchAll" ma:showField="CatchAllData" ma:web="29893ef0-3002-4dd6-9917-b6b5d51cc6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67d9616-768a-45ca-a056-105134acbd20" xsi:nil="true"/>
    <lcf76f155ced4ddcb4097134ff3c332f xmlns="354b4b13-77d3-4adb-9839-9e9b30ec072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295E5AE-368D-44B2-95EF-D528DDE3AC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4b4b13-77d3-4adb-9839-9e9b30ec072e"/>
    <ds:schemaRef ds:uri="29893ef0-3002-4dd6-9917-b6b5d51cc62c"/>
    <ds:schemaRef ds:uri="467d9616-768a-45ca-a056-105134acbd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E1DDA4-CDDF-4F46-8596-98FB2DE5F4F5}">
  <ds:schemaRefs>
    <ds:schemaRef ds:uri="http://schemas.microsoft.com/sharepoint/v3/contenttype/forms"/>
  </ds:schemaRefs>
</ds:datastoreItem>
</file>

<file path=customXml/itemProps3.xml><?xml version="1.0" encoding="utf-8"?>
<ds:datastoreItem xmlns:ds="http://schemas.openxmlformats.org/officeDocument/2006/customXml" ds:itemID="{0B505F09-1AD7-47E1-880A-1E18A344DD5B}">
  <ds:schemaRefs>
    <ds:schemaRef ds:uri="http://schemas.microsoft.com/office/2006/metadata/properties"/>
    <ds:schemaRef ds:uri="http://schemas.microsoft.com/office/infopath/2007/PartnerControls"/>
    <ds:schemaRef ds:uri="467d9616-768a-45ca-a056-105134acbd20"/>
    <ds:schemaRef ds:uri="354b4b13-77d3-4adb-9839-9e9b30ec072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Manager/>
  <Company>Water Services Regulation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Harrow</dc:creator>
  <cp:keywords/>
  <dc:description/>
  <cp:lastModifiedBy>Sainz Sanchez, Gabriel</cp:lastModifiedBy>
  <cp:revision/>
  <dcterms:created xsi:type="dcterms:W3CDTF">2017-04-19T07:39:06Z</dcterms:created>
  <dcterms:modified xsi:type="dcterms:W3CDTF">2022-11-24T15:43:18Z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0x01010022EFE036C4E3664D904836F4D1D046F3</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MediaServiceImageTags">
    <vt:lpwstr/>
  </property>
</Properties>
</file>