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70" documentId="13_ncr:1_{2D56B1C6-B25A-4334-8E7F-6AB2198A4028}" xr6:coauthVersionLast="46" xr6:coauthVersionMax="47" xr10:uidLastSave="{9644E49E-BD78-4EE4-BAEA-F7866448F1C1}"/>
  <bookViews>
    <workbookView xWindow="-120" yWindow="-120" windowWidth="29040" windowHeight="15840" activeTab="2"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c r="B10" i="14" s="1"/>
  <c r="B11" i="14" s="1"/>
  <c r="B12" i="14" s="1"/>
  <c r="D4" i="12"/>
  <c r="C1" i="2"/>
  <c r="D1" i="3"/>
</calcChain>
</file>

<file path=xl/sharedStrings.xml><?xml version="1.0" encoding="utf-8"?>
<sst xmlns="http://schemas.openxmlformats.org/spreadsheetml/2006/main" count="1548" uniqueCount="520">
  <si>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</si>
  <si>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</si>
  <si>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</si>
  <si>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</si>
  <si>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</si>
  <si>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</si>
  <si>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</si>
  <si>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Andover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</si>
  <si>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</si>
  <si>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</si>
  <si>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</si>
  <si>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</si>
  <si>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</si>
  <si>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</si>
  <si>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</si>
  <si>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https://www.southernwater.co.uk/media/1696/hants_andover.zip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</si>
  <si>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</si>
  <si>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</si>
  <si>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</si>
  <si>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</si>
  <si>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</si>
  <si>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</si>
  <si>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</si>
  <si>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</si>
  <si>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</si>
  <si>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</si>
  <si>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</si>
  <si>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</si>
  <si>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</si>
  <si>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</si>
  <si>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</si>
  <si>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</si>
  <si>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</si>
  <si>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</si>
  <si>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</si>
  <si>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</si>
  <si>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</si>
  <si>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</si>
  <si>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</si>
  <si>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</si>
  <si>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</si>
  <si>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</si>
  <si>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</si>
  <si>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</si>
  <si>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</si>
  <si>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</si>
  <si>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</si>
  <si>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</si>
  <si>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</si>
  <si>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</si>
  <si>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</si>
  <si>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</si>
  <si>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</si>
  <si>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</si>
  <si>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</si>
  <si>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</si>
  <si>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</si>
  <si>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</si>
  <si>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</si>
  <si>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</si>
  <si>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</si>
  <si>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</si>
  <si>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</si>
  <si>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</si>
  <si>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</si>
  <si>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</si>
  <si>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</si>
  <si>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</si>
  <si>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</si>
  <si>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</si>
  <si>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</si>
  <si>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</si>
  <si>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</si>
  <si>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</si>
  <si>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</si>
  <si>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</si>
  <si>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</si>
  <si>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</si>
  <si>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</si>
  <si>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</si>
  <si>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</si>
  <si>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centralised on the town of Andover and surrounding area. Total population served is approximately 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</si>
  <si>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</si>
  <si>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</si>
  <si>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</si>
  <si>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</si>
  <si>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</si>
  <si>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</si>
  <si>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</si>
  <si>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</si>
  <si>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</si>
  <si>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</si>
  <si>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</si>
  <si>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</si>
  <si>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</si>
  <si>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</si>
  <si>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</si>
  <si>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</si>
  <si>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</si>
  <si>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</si>
  <si>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The zone is relatively insensitive to drought, output is limited by a mixture of licence and asset infrastructure constraints. </t>
  </si>
  <si>
    <t>Drought plan option benefits</t>
  </si>
  <si>
    <t>Table 10 – Drought Plan links</t>
  </si>
  <si>
    <t>Ml/d</t>
  </si>
  <si>
    <t xml:space="preserve">Year of first zonal deficit (if any) 
</t>
  </si>
  <si>
    <t>Year</t>
  </si>
  <si>
    <t>2027-28</t>
  </si>
  <si>
    <t>Zone deficit summary</t>
  </si>
  <si>
    <t>High (&gt;10%) / Medium (5-10%) / Low (&lt;5%)</t>
  </si>
  <si>
    <t>A/A</t>
  </si>
  <si>
    <t>High (51%)</t>
  </si>
  <si>
    <t>Other planning considerations and constraints</t>
  </si>
  <si>
    <t>Loss of one source owing to poor raw groundwater quality deterioriation (Nitrates). Groundwater resources in the zone are currently being investigated under the National Environment Programme (NEP) for environmental impacts and risk of deterioration. There is a risk of future sustainability reductions to abstraction licences.</t>
  </si>
  <si>
    <t>Treatment works details</t>
  </si>
  <si>
    <t>Andover - 2.38Ml/d - GW4 -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</si>
  <si>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</si>
  <si>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</si>
  <si>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</si>
  <si>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</si>
  <si>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</si>
  <si>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</si>
  <si>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</si>
  <si>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</si>
  <si>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</si>
  <si>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</si>
  <si>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</si>
  <si>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</si>
  <si>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</si>
  <si>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</si>
  <si>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</si>
  <si>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</si>
  <si>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</si>
  <si>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</si>
  <si>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</si>
  <si>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</si>
  <si>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</si>
  <si>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</si>
  <si>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</si>
  <si>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</si>
  <si>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</si>
  <si>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</si>
  <si>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</si>
  <si>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</si>
  <si>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</si>
  <si>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</si>
  <si>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</si>
  <si>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</si>
  <si>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</si>
  <si>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</si>
  <si>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</si>
  <si>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</si>
  <si>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</si>
  <si>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</si>
  <si>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</si>
  <si>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</si>
  <si>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</si>
  <si>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</si>
  <si>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</si>
  <si>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</si>
  <si>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</si>
  <si>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</si>
  <si>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</si>
  <si>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</si>
  <si>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</si>
  <si>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</si>
  <si>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</si>
  <si>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</si>
  <si>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</si>
  <si>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</si>
  <si>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</si>
  <si>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</si>
  <si>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</si>
  <si>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</si>
  <si>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</si>
  <si>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</si>
  <si>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</si>
  <si>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</si>
  <si>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</si>
  <si>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</si>
  <si>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</si>
  <si>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</si>
  <si>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</si>
  <si>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</si>
  <si>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</si>
  <si>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</si>
  <si>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</si>
  <si>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</si>
  <si>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</si>
  <si>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</si>
  <si>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</si>
  <si>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</si>
  <si>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</si>
  <si>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</si>
  <si>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</si>
  <si>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</si>
  <si>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</si>
  <si>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</si>
  <si>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</si>
  <si>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</si>
  <si>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</si>
  <si>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</si>
  <si>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</si>
  <si>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</si>
  <si>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</si>
  <si>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</si>
  <si>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</si>
  <si>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</si>
  <si>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</si>
  <si>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</si>
  <si>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</si>
  <si>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</si>
  <si>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</si>
  <si>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</si>
  <si>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</si>
  <si>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</si>
  <si>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</si>
  <si>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</si>
  <si>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</si>
  <si>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</si>
  <si>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</si>
  <si>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</si>
  <si>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</si>
  <si>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</si>
  <si>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</si>
  <si>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</si>
  <si>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</si>
  <si>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</si>
  <si>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</si>
  <si>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</si>
  <si>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</si>
  <si>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</si>
  <si>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</si>
  <si>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</si>
  <si>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</si>
  <si>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</si>
  <si>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</si>
  <si>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</si>
  <si>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</si>
  <si>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</si>
  <si>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</si>
  <si>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</si>
  <si>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</si>
  <si>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</si>
  <si>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</si>
  <si>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</si>
  <si>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</si>
  <si>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</si>
  <si>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</si>
  <si>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</si>
  <si>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</si>
  <si>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</si>
  <si>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</si>
  <si>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</si>
  <si>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</si>
  <si>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</si>
  <si>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</si>
  <si>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</si>
  <si>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</si>
  <si>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</si>
  <si>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</si>
  <si>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</si>
  <si>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</si>
  <si>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</si>
  <si>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</si>
  <si>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</si>
  <si>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</si>
  <si>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</si>
  <si>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</si>
  <si>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</si>
  <si>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</si>
  <si>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</si>
  <si>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</si>
  <si>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</si>
  <si>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</si>
  <si>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</si>
  <si>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</si>
  <si>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</si>
  <si>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</si>
  <si>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</si>
  <si>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</si>
  <si>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</si>
  <si>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</si>
  <si>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</si>
  <si>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</si>
  <si>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</si>
  <si>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</si>
  <si>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</si>
  <si>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</si>
  <si>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</si>
  <si>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</si>
  <si>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</si>
  <si>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</si>
  <si>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</si>
  <si>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</si>
  <si>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</si>
  <si>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</si>
  <si>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</si>
  <si>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</si>
  <si>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</si>
  <si>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</si>
  <si>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</si>
  <si>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</si>
  <si>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</si>
  <si>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</si>
  <si>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</si>
  <si>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</si>
  <si>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</si>
  <si>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</si>
  <si>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</si>
  <si>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</si>
  <si>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</si>
  <si>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</si>
  <si>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</si>
  <si>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</si>
  <si>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</si>
  <si>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</si>
  <si>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</si>
  <si>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</si>
  <si>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</si>
  <si>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</si>
  <si>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</si>
  <si>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</si>
  <si>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</si>
  <si>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</si>
  <si>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</si>
  <si>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</si>
  <si>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</si>
  <si>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</si>
  <si>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</si>
  <si>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</si>
  <si>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</si>
  <si>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</si>
  <si>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</si>
  <si>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</si>
  <si>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</si>
  <si>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</si>
  <si>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</si>
  <si>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</si>
  <si>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</si>
  <si>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</si>
  <si>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</si>
  <si>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</si>
  <si>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</si>
  <si>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</si>
  <si>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</si>
  <si>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</si>
  <si>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</si>
  <si>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</si>
  <si>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</si>
  <si>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</si>
  <si>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</si>
  <si>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</si>
  <si>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</si>
  <si>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</si>
  <si>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</si>
  <si>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</si>
  <si>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</si>
  <si>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</si>
  <si>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</si>
  <si>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</si>
  <si>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</si>
  <si>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</si>
  <si>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</si>
  <si>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</si>
  <si>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</si>
  <si>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</si>
  <si>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</si>
  <si>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</si>
  <si>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</si>
  <si>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</si>
  <si>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</si>
  <si>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</si>
  <si>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</si>
  <si>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</si>
  <si>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</si>
  <si>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</si>
  <si>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</si>
  <si>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</si>
  <si>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</si>
  <si>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</si>
  <si>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</si>
  <si>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</si>
  <si>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</si>
  <si>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</si>
  <si>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</si>
  <si>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</si>
  <si>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</si>
  <si>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</si>
  <si>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</si>
  <si>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</si>
  <si>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</si>
  <si>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</si>
  <si>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</si>
  <si>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</si>
  <si>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</si>
  <si>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</si>
  <si>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</si>
  <si>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</si>
  <si>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</si>
  <si>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</si>
  <si>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</si>
  <si>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</si>
  <si>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</si>
  <si>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</si>
  <si>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</si>
  <si>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</si>
  <si>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</si>
  <si>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</si>
  <si>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HW-HA)</t>
  </si>
  <si>
    <t>TUBS and NEU Ban - HA WRZ</t>
  </si>
  <si>
    <t>Nitrate catchment management – Chilbolton</t>
  </si>
  <si>
    <t>In-stream river restoration works on the Test (benefitting HA)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</si>
  <si>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</si>
  <si>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</si>
  <si>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</si>
  <si>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</si>
  <si>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</si>
  <si>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</si>
  <si>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</si>
  <si>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</si>
  <si>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</si>
  <si>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</si>
  <si>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</si>
  <si>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</si>
  <si>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</si>
  <si>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</si>
  <si>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</si>
  <si>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</si>
  <si>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</si>
  <si>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IZT_OAN2</t>
  </si>
  <si>
    <t>DO_DI-HA</t>
  </si>
  <si>
    <t>CM_Chi</t>
  </si>
  <si>
    <t>CM_TesHA</t>
  </si>
  <si>
    <t>LM_AcLog_HA</t>
  </si>
  <si>
    <t>LM_RemSens_HA</t>
  </si>
  <si>
    <t>LM_AddMon_HA</t>
  </si>
  <si>
    <t>LM_CommSPP_HA</t>
  </si>
  <si>
    <t>LM_NetMngSys_HA</t>
  </si>
  <si>
    <t>LM_PresOpt_HA</t>
  </si>
  <si>
    <t>LM_MR_HA</t>
  </si>
  <si>
    <t>LM_Add_HA</t>
  </si>
  <si>
    <t>WEF_Tgt100-HA</t>
  </si>
  <si>
    <t>MET_MAMR1-HA</t>
  </si>
  <si>
    <t>MET_MAMR2-HA</t>
  </si>
  <si>
    <t>LM_SPL-T100-HA</t>
  </si>
  <si>
    <t>LM_SPL1-HA</t>
  </si>
  <si>
    <t>LM_SPL2-HA</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</si>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</sst>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72736</xdr:colOff>
      <xdr:row>6</xdr:row>
      <xdr:rowOff>138546</xdr:rowOff>
    </xdr:from>
    <xdr:to>
      <xdr:col>4</xdr:col>
      <xdr:colOff>3503013</xdr:colOff>
      <xdr:row>14</xdr:row>
      <xdr:rowOff>458066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1827" y="1956955"/>
          <a:ext cx="3430277" cy="23379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MDO_tables/DYMDO_HA_fWRMP_v1.0_25Feb2020.xlsx?D3F87302" TargetMode="External"/><Relationship Id="rId1" Type="http://schemas.openxmlformats.org/officeDocument/2006/relationships/externalLinkPath" Target="file:///\\D3F87302\DYMDO_HA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21.43</v>
          </cell>
          <cell r="N20">
            <v>22.94</v>
          </cell>
          <cell r="O20">
            <v>22.94</v>
          </cell>
          <cell r="P20">
            <v>22.94</v>
          </cell>
          <cell r="Q20">
            <v>22.94</v>
          </cell>
          <cell r="R20">
            <v>22.94</v>
          </cell>
          <cell r="S20">
            <v>22.94</v>
          </cell>
          <cell r="T20">
            <v>22.94</v>
          </cell>
          <cell r="U20">
            <v>22.94</v>
          </cell>
          <cell r="V20">
            <v>22.94</v>
          </cell>
          <cell r="W20">
            <v>22.94</v>
          </cell>
          <cell r="X20">
            <v>22.94</v>
          </cell>
          <cell r="Y20">
            <v>22.94</v>
          </cell>
          <cell r="Z20">
            <v>22.94</v>
          </cell>
          <cell r="AA20">
            <v>22.94</v>
          </cell>
          <cell r="AB20">
            <v>22.94</v>
          </cell>
          <cell r="AC20">
            <v>22.94</v>
          </cell>
          <cell r="AD20">
            <v>22.94</v>
          </cell>
          <cell r="AE20">
            <v>22.94</v>
          </cell>
          <cell r="AF20">
            <v>22.94</v>
          </cell>
          <cell r="AG20">
            <v>22.94</v>
          </cell>
          <cell r="AH20">
            <v>22.94</v>
          </cell>
          <cell r="AI20">
            <v>22.94</v>
          </cell>
          <cell r="AJ20">
            <v>22.94</v>
          </cell>
          <cell r="AK20">
            <v>22.94</v>
          </cell>
          <cell r="AL20">
            <v>22.94</v>
          </cell>
          <cell r="AM20">
            <v>22.94</v>
          </cell>
          <cell r="AN20">
            <v>22.94</v>
          </cell>
          <cell r="AO20">
            <v>22.94</v>
          </cell>
          <cell r="AP20">
            <v>22.94</v>
          </cell>
          <cell r="AQ20">
            <v>22.94</v>
          </cell>
          <cell r="AR20">
            <v>22.94</v>
          </cell>
          <cell r="AS20">
            <v>22.94</v>
          </cell>
          <cell r="AT20">
            <v>22.94</v>
          </cell>
          <cell r="AU20">
            <v>22.94</v>
          </cell>
          <cell r="AV20">
            <v>22.94</v>
          </cell>
          <cell r="AW20">
            <v>22.94</v>
          </cell>
          <cell r="AX20">
            <v>22.94</v>
          </cell>
          <cell r="AY20">
            <v>22.94</v>
          </cell>
          <cell r="AZ20">
            <v>22.94</v>
          </cell>
          <cell r="BA20">
            <v>22.94</v>
          </cell>
          <cell r="BB20">
            <v>22.94</v>
          </cell>
          <cell r="BC20">
            <v>22.94</v>
          </cell>
          <cell r="BD20">
            <v>22.94</v>
          </cell>
          <cell r="BE20">
            <v>22.94</v>
          </cell>
          <cell r="BF20">
            <v>22.94</v>
          </cell>
          <cell r="BG20">
            <v>22.94</v>
          </cell>
          <cell r="BH20">
            <v>22.94</v>
          </cell>
          <cell r="BI20">
            <v>22.94</v>
          </cell>
          <cell r="BJ20">
            <v>22.94</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0.4602707485947044</v>
          </cell>
          <cell r="N26">
            <v>-1.0646760394664581</v>
          </cell>
          <cell r="O26">
            <v>-1.0649331697980449</v>
          </cell>
          <cell r="P26">
            <v>-1.0616414291947249</v>
          </cell>
          <cell r="Q26">
            <v>-1.0469956899948154</v>
          </cell>
          <cell r="R26">
            <v>-1.0550458247925096</v>
          </cell>
          <cell r="S26">
            <v>-1.0540942560755293</v>
          </cell>
          <cell r="T26">
            <v>-12.281626206404162</v>
          </cell>
          <cell r="U26">
            <v>-12.28442650325916</v>
          </cell>
          <cell r="V26">
            <v>-12.267387834784843</v>
          </cell>
          <cell r="W26">
            <v>-12.266683002332393</v>
          </cell>
          <cell r="X26">
            <v>-12.265309994717873</v>
          </cell>
          <cell r="Y26">
            <v>-12.257904649181167</v>
          </cell>
          <cell r="Z26">
            <v>-12.256310684054572</v>
          </cell>
          <cell r="AA26">
            <v>-12.240586156278624</v>
          </cell>
          <cell r="AB26">
            <v>-12.238120000596677</v>
          </cell>
          <cell r="AC26">
            <v>-12.238600499411154</v>
          </cell>
          <cell r="AD26">
            <v>-12.236008148328606</v>
          </cell>
          <cell r="AE26">
            <v>-12.230197345254691</v>
          </cell>
          <cell r="AF26">
            <v>-12.224842012196632</v>
          </cell>
          <cell r="AG26">
            <v>-12.221332180750331</v>
          </cell>
          <cell r="AH26">
            <v>-12.21684262265167</v>
          </cell>
          <cell r="AI26">
            <v>-12.209356476321707</v>
          </cell>
          <cell r="AJ26">
            <v>-12.202360892605693</v>
          </cell>
          <cell r="AK26">
            <v>-12.195391656805043</v>
          </cell>
          <cell r="AL26">
            <v>-12.191535808938605</v>
          </cell>
          <cell r="AM26">
            <v>-12.19005701995863</v>
          </cell>
          <cell r="AN26">
            <v>-12.188277382654009</v>
          </cell>
          <cell r="AO26">
            <v>-12.186241507927278</v>
          </cell>
          <cell r="AP26">
            <v>-12.183989440489112</v>
          </cell>
          <cell r="AQ26">
            <v>-12.17804023862989</v>
          </cell>
          <cell r="AR26">
            <v>-12.171943407100514</v>
          </cell>
          <cell r="AS26">
            <v>-12.166636681923011</v>
          </cell>
          <cell r="AT26">
            <v>-12.162607942104756</v>
          </cell>
          <cell r="AU26">
            <v>-12.158541942328483</v>
          </cell>
          <cell r="AV26">
            <v>-12.152705864168869</v>
          </cell>
          <cell r="AW26">
            <v>-12.146874129505957</v>
          </cell>
          <cell r="AX26">
            <v>-12.141064887696775</v>
          </cell>
          <cell r="AY26">
            <v>-12.135294774400226</v>
          </cell>
          <cell r="AZ26">
            <v>-12.129579073352996</v>
          </cell>
          <cell r="BA26">
            <v>-12.124083627751318</v>
          </cell>
          <cell r="BB26">
            <v>-12.118669658131619</v>
          </cell>
          <cell r="BC26">
            <v>-12.11367406906486</v>
          </cell>
          <cell r="BD26">
            <v>-12.108956049082757</v>
          </cell>
          <cell r="BE26">
            <v>-12.104365973680558</v>
          </cell>
          <cell r="BF26">
            <v>-12.09536098532007</v>
          </cell>
          <cell r="BG26">
            <v>-12.086502901350938</v>
          </cell>
          <cell r="BH26">
            <v>-12.077800300841401</v>
          </cell>
          <cell r="BI26">
            <v>-12.074743486678422</v>
          </cell>
          <cell r="BJ26">
            <v>-12.071966958068874</v>
          </cell>
        </row>
      </sheetData>
      <sheetData sheetId="4"/>
      <sheetData sheetId="5">
        <row r="3">
          <cell r="L3">
            <v>15.586987811807575</v>
          </cell>
          <cell r="M3">
            <v>15.58424967346421</v>
          </cell>
          <cell r="N3">
            <v>15.589087512256551</v>
          </cell>
          <cell r="O3">
            <v>15.60168278158887</v>
          </cell>
          <cell r="P3">
            <v>15.624387836949788</v>
          </cell>
          <cell r="Q3">
            <v>15.646618115117606</v>
          </cell>
          <cell r="R3">
            <v>15.675895219374329</v>
          </cell>
          <cell r="S3">
            <v>15.704986254662886</v>
          </cell>
          <cell r="T3">
            <v>15.735067428398864</v>
          </cell>
          <cell r="U3">
            <v>15.779154949053446</v>
          </cell>
          <cell r="V3">
            <v>15.82072535502196</v>
          </cell>
          <cell r="W3">
            <v>15.862963936152548</v>
          </cell>
          <cell r="X3">
            <v>15.911234855205317</v>
          </cell>
          <cell r="Y3">
            <v>15.95369439384798</v>
          </cell>
          <cell r="Z3">
            <v>16.010284495139992</v>
          </cell>
          <cell r="AA3">
            <v>16.066210323122249</v>
          </cell>
          <cell r="AB3">
            <v>16.119189496608083</v>
          </cell>
          <cell r="AC3">
            <v>16.175241519990937</v>
          </cell>
          <cell r="AD3">
            <v>16.234511995365164</v>
          </cell>
          <cell r="AE3">
            <v>16.293327000723529</v>
          </cell>
          <cell r="AF3">
            <v>16.352466460248884</v>
          </cell>
          <cell r="AG3">
            <v>16.412585646426596</v>
          </cell>
          <cell r="AH3">
            <v>16.475701420835609</v>
          </cell>
          <cell r="AI3">
            <v>16.538326632630675</v>
          </cell>
          <cell r="AJ3">
            <v>16.600925496510374</v>
          </cell>
          <cell r="AK3">
            <v>16.66157516199933</v>
          </cell>
          <cell r="AL3">
            <v>16.71984776860182</v>
          </cell>
          <cell r="AM3">
            <v>16.778421223528959</v>
          </cell>
          <cell r="AN3">
            <v>16.837250915878208</v>
          </cell>
          <cell r="AO3">
            <v>16.896296800938888</v>
          </cell>
          <cell r="AP3">
            <v>16.955522838109495</v>
          </cell>
          <cell r="AQ3">
            <v>17.014896504950251</v>
          </cell>
          <cell r="AR3">
            <v>17.073480065439135</v>
          </cell>
          <cell r="AS3">
            <v>17.130785640568774</v>
          </cell>
          <cell r="AT3">
            <v>17.188128475656427</v>
          </cell>
          <cell r="AU3">
            <v>17.245486814672397</v>
          </cell>
          <cell r="AV3">
            <v>17.302840810191661</v>
          </cell>
          <cell r="AW3">
            <v>17.360172312857195</v>
          </cell>
          <cell r="AX3">
            <v>17.417464687010096</v>
          </cell>
          <cell r="AY3">
            <v>17.474702648913681</v>
          </cell>
          <cell r="AZ3">
            <v>17.531872124516326</v>
          </cell>
          <cell r="BA3">
            <v>17.588960124136989</v>
          </cell>
          <cell r="BB3">
            <v>17.645629743204715</v>
          </cell>
          <cell r="BC3">
            <v>17.702021793187782</v>
          </cell>
          <cell r="BD3">
            <v>17.758285898590948</v>
          </cell>
          <cell r="BE3">
            <v>17.814412258799518</v>
          </cell>
          <cell r="BF3">
            <v>17.870391714616726</v>
          </cell>
          <cell r="BG3">
            <v>17.926215686974345</v>
          </cell>
          <cell r="BH3">
            <v>17.976393872985401</v>
          </cell>
          <cell r="BI3">
            <v>18.026291773443031</v>
          </cell>
        </row>
        <row r="4">
          <cell r="L4">
            <v>19.617800929358808</v>
          </cell>
          <cell r="M4">
            <v>19.602957641627963</v>
          </cell>
          <cell r="N4">
            <v>19.602804011626695</v>
          </cell>
          <cell r="O4">
            <v>19.60619925256033</v>
          </cell>
          <cell r="P4">
            <v>19.620948492090559</v>
          </cell>
          <cell r="Q4">
            <v>19.932584816280045</v>
          </cell>
          <cell r="R4">
            <v>19.933639885327342</v>
          </cell>
          <cell r="S4">
            <v>8.7062114353290259</v>
          </cell>
          <cell r="T4">
            <v>8.7035146388043447</v>
          </cell>
          <cell r="U4">
            <v>8.7206568076089788</v>
          </cell>
          <cell r="V4">
            <v>8.7214651403917465</v>
          </cell>
          <cell r="W4">
            <v>8.7229416483365831</v>
          </cell>
          <cell r="X4">
            <v>8.7304504942036072</v>
          </cell>
          <cell r="Y4">
            <v>8.7321479596605194</v>
          </cell>
          <cell r="Z4">
            <v>8.7479759877667842</v>
          </cell>
          <cell r="AA4">
            <v>8.7505456437790485</v>
          </cell>
          <cell r="AB4">
            <v>8.7501686452948881</v>
          </cell>
          <cell r="AC4">
            <v>8.7528644967077529</v>
          </cell>
          <cell r="AD4">
            <v>8.7587788001119868</v>
          </cell>
          <cell r="AE4">
            <v>8.7642376335003629</v>
          </cell>
          <cell r="AF4">
            <v>8.7678509652769812</v>
          </cell>
          <cell r="AG4">
            <v>8.7724440237059582</v>
          </cell>
          <cell r="AH4">
            <v>8.7800336703662385</v>
          </cell>
          <cell r="AI4">
            <v>8.7871327544125695</v>
          </cell>
          <cell r="AJ4">
            <v>8.7942054905435381</v>
          </cell>
          <cell r="AK4">
            <v>8.7981648387402931</v>
          </cell>
          <cell r="AL4">
            <v>8.7997471280505852</v>
          </cell>
          <cell r="AM4">
            <v>8.8016302656855228</v>
          </cell>
          <cell r="AN4">
            <v>8.803769640742571</v>
          </cell>
          <cell r="AO4">
            <v>8.8061252085110535</v>
          </cell>
          <cell r="AP4">
            <v>8.8121779107005942</v>
          </cell>
          <cell r="AQ4">
            <v>8.8183782425602875</v>
          </cell>
          <cell r="AR4">
            <v>8.8237884680681073</v>
          </cell>
          <cell r="AS4">
            <v>8.8279207082166788</v>
          </cell>
          <cell r="AT4">
            <v>8.8320902083232689</v>
          </cell>
          <cell r="AU4">
            <v>8.8380297868132001</v>
          </cell>
          <cell r="AV4">
            <v>8.8439650218064312</v>
          </cell>
          <cell r="AW4">
            <v>8.8498777639459298</v>
          </cell>
          <cell r="AX4">
            <v>8.8557513775727958</v>
          </cell>
          <cell r="AY4">
            <v>8.8615705789503423</v>
          </cell>
          <cell r="AZ4">
            <v>8.8671695248823372</v>
          </cell>
          <cell r="BA4">
            <v>8.8726869948323532</v>
          </cell>
          <cell r="BB4">
            <v>8.8777860842294309</v>
          </cell>
          <cell r="BC4">
            <v>8.8826076045418514</v>
          </cell>
          <cell r="BD4">
            <v>8.8873011802743669</v>
          </cell>
          <cell r="BE4">
            <v>8.8964096689651715</v>
          </cell>
          <cell r="BF4">
            <v>8.9053712532646205</v>
          </cell>
          <cell r="BG4">
            <v>8.9141773541044742</v>
          </cell>
          <cell r="BH4">
            <v>8.9173376685977725</v>
          </cell>
          <cell r="BI4">
            <v>8.9202176975376375</v>
          </cell>
        </row>
        <row r="5">
          <cell r="L5">
            <v>19.307800929358809</v>
          </cell>
          <cell r="M5">
            <v>19.292957641627964</v>
          </cell>
          <cell r="N5">
            <v>19.292804011626696</v>
          </cell>
          <cell r="O5">
            <v>19.296199252560331</v>
          </cell>
          <cell r="P5">
            <v>19.31094849209056</v>
          </cell>
          <cell r="Q5">
            <v>19.622584816280046</v>
          </cell>
          <cell r="R5">
            <v>19.623639885327343</v>
          </cell>
          <cell r="S5">
            <v>8.3962114353290254</v>
          </cell>
          <cell r="T5">
            <v>8.3935146388043442</v>
          </cell>
          <cell r="U5">
            <v>8.4106568076089783</v>
          </cell>
          <cell r="V5">
            <v>8.411465140391746</v>
          </cell>
          <cell r="W5">
            <v>8.4129416483365826</v>
          </cell>
          <cell r="X5">
            <v>8.4204504942036067</v>
          </cell>
          <cell r="Y5">
            <v>8.4221479596605189</v>
          </cell>
          <cell r="Z5">
            <v>8.4379759877667837</v>
          </cell>
          <cell r="AA5">
            <v>8.440545643779048</v>
          </cell>
          <cell r="AB5">
            <v>8.4401686452948876</v>
          </cell>
          <cell r="AC5">
            <v>8.4428644967077524</v>
          </cell>
          <cell r="AD5">
            <v>8.4487788001119863</v>
          </cell>
          <cell r="AE5">
            <v>8.4542376335003624</v>
          </cell>
          <cell r="AF5">
            <v>8.4578509652769807</v>
          </cell>
          <cell r="AG5">
            <v>8.4624440237059577</v>
          </cell>
          <cell r="AH5">
            <v>8.470033670366238</v>
          </cell>
          <cell r="AI5">
            <v>8.477132754412569</v>
          </cell>
          <cell r="AJ5">
            <v>8.4842054905435376</v>
          </cell>
          <cell r="AK5">
            <v>8.4881648387402926</v>
          </cell>
          <cell r="AL5">
            <v>8.4897471280505847</v>
          </cell>
          <cell r="AM5">
            <v>8.4916302656855223</v>
          </cell>
          <cell r="AN5">
            <v>8.4937696407425705</v>
          </cell>
          <cell r="AO5">
            <v>8.496125208511053</v>
          </cell>
          <cell r="AP5">
            <v>8.5021779107005937</v>
          </cell>
          <cell r="AQ5">
            <v>8.508378242560287</v>
          </cell>
          <cell r="AR5">
            <v>8.5137884680681069</v>
          </cell>
          <cell r="AS5">
            <v>8.5179207082166783</v>
          </cell>
          <cell r="AT5">
            <v>8.5220902083232684</v>
          </cell>
          <cell r="AU5">
            <v>8.5280297868131996</v>
          </cell>
          <cell r="AV5">
            <v>8.5339650218064307</v>
          </cell>
          <cell r="AW5">
            <v>8.5398777639459293</v>
          </cell>
          <cell r="AX5">
            <v>8.5457513775727953</v>
          </cell>
          <cell r="AY5">
            <v>8.5515705789503418</v>
          </cell>
          <cell r="AZ5">
            <v>8.5571695248823367</v>
          </cell>
          <cell r="BA5">
            <v>8.5626869948323527</v>
          </cell>
          <cell r="BB5">
            <v>8.5677860842294304</v>
          </cell>
          <cell r="BC5">
            <v>8.5726076045418509</v>
          </cell>
          <cell r="BD5">
            <v>8.5773011802743664</v>
          </cell>
          <cell r="BE5">
            <v>8.586409668965171</v>
          </cell>
          <cell r="BF5">
            <v>8.59537125326462</v>
          </cell>
          <cell r="BG5">
            <v>8.6041773541044737</v>
          </cell>
          <cell r="BH5">
            <v>8.6073376685977721</v>
          </cell>
          <cell r="BI5">
            <v>8.610217697537637</v>
          </cell>
        </row>
        <row r="8">
          <cell r="L8">
            <v>0.68583816434595446</v>
          </cell>
          <cell r="M8">
            <v>0.6882066099965225</v>
          </cell>
          <cell r="N8">
            <v>0.69057505564709065</v>
          </cell>
          <cell r="O8">
            <v>0.69294350129765869</v>
          </cell>
          <cell r="P8">
            <v>0.69531194694822673</v>
          </cell>
          <cell r="Q8">
            <v>0.69837414537315323</v>
          </cell>
          <cell r="R8">
            <v>0.70143634379807984</v>
          </cell>
          <cell r="S8">
            <v>0.70449854222300623</v>
          </cell>
          <cell r="T8">
            <v>0.70756074064793284</v>
          </cell>
          <cell r="U8">
            <v>0.71062293907285934</v>
          </cell>
          <cell r="V8">
            <v>0.7151826571228086</v>
          </cell>
          <cell r="W8">
            <v>0.71974237517275763</v>
          </cell>
          <cell r="X8">
            <v>0.72430209322270689</v>
          </cell>
          <cell r="Y8">
            <v>0.72886181127265592</v>
          </cell>
          <cell r="Z8">
            <v>0.73342152932260518</v>
          </cell>
          <cell r="AA8">
            <v>0.73720967430049744</v>
          </cell>
          <cell r="AB8">
            <v>0.74099781927838959</v>
          </cell>
          <cell r="AC8">
            <v>0.74478596425628185</v>
          </cell>
          <cell r="AD8">
            <v>0.748574109234174</v>
          </cell>
          <cell r="AE8">
            <v>0.75236225421206626</v>
          </cell>
          <cell r="AF8">
            <v>0.75971465891653622</v>
          </cell>
          <cell r="AG8">
            <v>0.76706706362100618</v>
          </cell>
          <cell r="AH8">
            <v>0.77441946832547615</v>
          </cell>
          <cell r="AI8">
            <v>0.78177187302994611</v>
          </cell>
          <cell r="AJ8">
            <v>0.78912427773441607</v>
          </cell>
          <cell r="AK8">
            <v>0.78910972624209208</v>
          </cell>
          <cell r="AL8">
            <v>0.78909517474976809</v>
          </cell>
          <cell r="AM8">
            <v>0.7890806232574441</v>
          </cell>
          <cell r="AN8">
            <v>0.78906607176512011</v>
          </cell>
          <cell r="AO8">
            <v>0.78905152027279613</v>
          </cell>
          <cell r="AP8">
            <v>0.79206629703715881</v>
          </cell>
          <cell r="AQ8">
            <v>0.79508107380152149</v>
          </cell>
          <cell r="AR8">
            <v>0.79809585056588395</v>
          </cell>
          <cell r="AS8">
            <v>0.80111062733024663</v>
          </cell>
          <cell r="AT8">
            <v>0.80412540409460931</v>
          </cell>
          <cell r="AU8">
            <v>0.80888970833844664</v>
          </cell>
          <cell r="AV8">
            <v>0.81365401258228398</v>
          </cell>
          <cell r="AW8">
            <v>0.81841831682612143</v>
          </cell>
          <cell r="AX8">
            <v>0.82318262106995876</v>
          </cell>
          <cell r="AY8">
            <v>0.8279469253137961</v>
          </cell>
          <cell r="AZ8">
            <v>0.83086512819066705</v>
          </cell>
          <cell r="BA8">
            <v>0.83378333106753788</v>
          </cell>
          <cell r="BB8">
            <v>0.83670153394440872</v>
          </cell>
          <cell r="BC8">
            <v>0.83961973682127955</v>
          </cell>
          <cell r="BD8">
            <v>0.8425379396981505</v>
          </cell>
          <cell r="BE8">
            <v>0.84643743035964014</v>
          </cell>
          <cell r="BF8">
            <v>0.85033692102112968</v>
          </cell>
          <cell r="BG8">
            <v>0.85423641168261921</v>
          </cell>
          <cell r="BH8">
            <v>0.85813590234410875</v>
          </cell>
          <cell r="BI8">
            <v>0.86203539300559839</v>
          </cell>
        </row>
        <row r="10">
          <cell r="L10">
            <v>3.0349749532052797</v>
          </cell>
          <cell r="M10">
            <v>3.0205013581672313</v>
          </cell>
          <cell r="N10">
            <v>3.0131414437230548</v>
          </cell>
          <cell r="O10">
            <v>3.0015729696738025</v>
          </cell>
          <cell r="P10">
            <v>2.9912487081925452</v>
          </cell>
          <cell r="Q10">
            <v>3.2775925557892864</v>
          </cell>
          <cell r="R10">
            <v>3.2463083221549338</v>
          </cell>
          <cell r="S10">
            <v>-8.0132733615568679</v>
          </cell>
          <cell r="T10">
            <v>-8.0491135302424528</v>
          </cell>
          <cell r="U10">
            <v>-8.0791210805173268</v>
          </cell>
          <cell r="V10">
            <v>-8.1244428717530219</v>
          </cell>
          <cell r="W10">
            <v>-8.1697646629887224</v>
          </cell>
          <cell r="X10">
            <v>-8.2150864542244175</v>
          </cell>
          <cell r="Y10">
            <v>-8.260408245460118</v>
          </cell>
          <cell r="Z10">
            <v>-8.3057300366958131</v>
          </cell>
          <cell r="AA10">
            <v>-8.3628743536436989</v>
          </cell>
          <cell r="AB10">
            <v>-8.4200186705915847</v>
          </cell>
          <cell r="AC10">
            <v>-8.477162987539467</v>
          </cell>
          <cell r="AD10">
            <v>-8.534307304487351</v>
          </cell>
          <cell r="AE10">
            <v>-8.5914516214352332</v>
          </cell>
          <cell r="AF10">
            <v>-8.6543301538884396</v>
          </cell>
          <cell r="AG10">
            <v>-8.7172086863416443</v>
          </cell>
          <cell r="AH10">
            <v>-8.7800872187948471</v>
          </cell>
          <cell r="AI10">
            <v>-8.8429657512480517</v>
          </cell>
          <cell r="AJ10">
            <v>-8.9058442837012528</v>
          </cell>
          <cell r="AK10">
            <v>-8.9625200495011299</v>
          </cell>
          <cell r="AL10">
            <v>-9.0191958153010034</v>
          </cell>
          <cell r="AM10">
            <v>-9.0758715811008805</v>
          </cell>
          <cell r="AN10">
            <v>-9.1325473469007576</v>
          </cell>
          <cell r="AO10">
            <v>-9.1892231127006312</v>
          </cell>
          <cell r="AP10">
            <v>-9.2454112244460607</v>
          </cell>
          <cell r="AQ10">
            <v>-9.3015993361914848</v>
          </cell>
          <cell r="AR10">
            <v>-9.3577874479369125</v>
          </cell>
          <cell r="AS10">
            <v>-9.413975559682342</v>
          </cell>
          <cell r="AT10">
            <v>-9.4701636714277679</v>
          </cell>
          <cell r="AU10">
            <v>-9.5263467361976435</v>
          </cell>
          <cell r="AV10">
            <v>-9.5825298009675137</v>
          </cell>
          <cell r="AW10">
            <v>-9.6387128657373875</v>
          </cell>
          <cell r="AX10">
            <v>-9.6948959305072595</v>
          </cell>
          <cell r="AY10">
            <v>-9.7510789952771351</v>
          </cell>
          <cell r="AZ10">
            <v>-9.8055677278246556</v>
          </cell>
          <cell r="BA10">
            <v>-9.8600564603721743</v>
          </cell>
          <cell r="BB10">
            <v>-9.9145451929196931</v>
          </cell>
          <cell r="BC10">
            <v>-9.9690339254672118</v>
          </cell>
          <cell r="BD10">
            <v>-10.023522658014732</v>
          </cell>
          <cell r="BE10">
            <v>-10.074440020193986</v>
          </cell>
          <cell r="BF10">
            <v>-10.125357382373236</v>
          </cell>
          <cell r="BG10">
            <v>-10.17627474455249</v>
          </cell>
          <cell r="BH10">
            <v>-10.227192106731739</v>
          </cell>
          <cell r="BI10">
            <v>-10.278109468910992</v>
          </cell>
        </row>
      </sheetData>
      <sheetData sheetId="6"/>
      <sheetData sheetId="7"/>
      <sheetData sheetId="8"/>
      <sheetData sheetId="9"/>
      <sheetData sheetId="10"/>
      <sheetData sheetId="11"/>
      <sheetData sheetId="12">
        <row r="21">
          <cell r="L21">
            <v>21.940828263458979</v>
          </cell>
          <cell r="M21">
            <v>21.925984975728134</v>
          </cell>
          <cell r="N21">
            <v>21.925831345726866</v>
          </cell>
          <cell r="O21">
            <v>21.929226586660501</v>
          </cell>
          <cell r="P21">
            <v>21.94397582619073</v>
          </cell>
          <cell r="Q21">
            <v>21.936029191723353</v>
          </cell>
          <cell r="R21">
            <v>21.93708426077065</v>
          </cell>
          <cell r="S21">
            <v>11.859655810772335</v>
          </cell>
          <cell r="T21">
            <v>11.856959014247654</v>
          </cell>
          <cell r="U21">
            <v>11.828201183052288</v>
          </cell>
          <cell r="V21">
            <v>11.829009515835056</v>
          </cell>
          <cell r="W21">
            <v>11.830486023779892</v>
          </cell>
          <cell r="X21">
            <v>11.837994869646916</v>
          </cell>
          <cell r="Y21">
            <v>11.839692335103829</v>
          </cell>
          <cell r="Z21">
            <v>11.855520363210093</v>
          </cell>
          <cell r="AA21">
            <v>11.858090019222358</v>
          </cell>
          <cell r="AB21">
            <v>11.857713020738197</v>
          </cell>
          <cell r="AC21">
            <v>11.860408872151062</v>
          </cell>
          <cell r="AD21">
            <v>11.866323175555296</v>
          </cell>
          <cell r="AE21">
            <v>11.871782008943672</v>
          </cell>
          <cell r="AF21">
            <v>11.87539534072029</v>
          </cell>
          <cell r="AG21">
            <v>11.879988399149267</v>
          </cell>
          <cell r="AH21">
            <v>11.887578045809548</v>
          </cell>
          <cell r="AI21">
            <v>11.894677129855879</v>
          </cell>
          <cell r="AJ21">
            <v>11.901749865986847</v>
          </cell>
          <cell r="AK21">
            <v>11.905709214183602</v>
          </cell>
          <cell r="AL21">
            <v>11.907291503493894</v>
          </cell>
          <cell r="AM21">
            <v>11.909174641128832</v>
          </cell>
          <cell r="AN21">
            <v>11.91131401618588</v>
          </cell>
          <cell r="AO21">
            <v>11.913669583954363</v>
          </cell>
          <cell r="AP21">
            <v>11.919722286143903</v>
          </cell>
          <cell r="AQ21">
            <v>11.925922618003597</v>
          </cell>
          <cell r="AR21">
            <v>11.931332843511417</v>
          </cell>
          <cell r="AS21">
            <v>11.935465083659988</v>
          </cell>
          <cell r="AT21">
            <v>11.939634583766578</v>
          </cell>
          <cell r="AU21">
            <v>11.945574162256509</v>
          </cell>
          <cell r="AV21">
            <v>11.95150939724974</v>
          </cell>
          <cell r="AW21">
            <v>11.957422139389239</v>
          </cell>
          <cell r="AX21">
            <v>11.963295753016105</v>
          </cell>
          <cell r="AY21">
            <v>11.969114954393651</v>
          </cell>
          <cell r="AZ21">
            <v>11.974713900325646</v>
          </cell>
          <cell r="BA21">
            <v>11.980231370275662</v>
          </cell>
          <cell r="BB21">
            <v>11.98533045967274</v>
          </cell>
          <cell r="BC21">
            <v>11.990151979985161</v>
          </cell>
          <cell r="BD21">
            <v>11.994845555717676</v>
          </cell>
          <cell r="BE21">
            <v>12.003954044408481</v>
          </cell>
          <cell r="BF21">
            <v>12.01291562870793</v>
          </cell>
          <cell r="BG21">
            <v>12.021721729547783</v>
          </cell>
          <cell r="BH21">
            <v>12.024882044041082</v>
          </cell>
          <cell r="BI21">
            <v>12.027762072980947</v>
          </cell>
        </row>
        <row r="27">
          <cell r="L27">
            <v>0.13482142857142856</v>
          </cell>
          <cell r="M27">
            <v>0.13482142857142856</v>
          </cell>
          <cell r="N27">
            <v>0.13482142857142856</v>
          </cell>
          <cell r="O27">
            <v>0.13482142857142856</v>
          </cell>
          <cell r="P27">
            <v>0.13482142857142856</v>
          </cell>
          <cell r="Q27">
            <v>0.13482142857142856</v>
          </cell>
          <cell r="R27">
            <v>0.13482142857142856</v>
          </cell>
          <cell r="S27">
            <v>0.13482142857142856</v>
          </cell>
          <cell r="T27">
            <v>0.13482142857142856</v>
          </cell>
          <cell r="U27">
            <v>0.13482142857142856</v>
          </cell>
          <cell r="V27">
            <v>0.13482142857142856</v>
          </cell>
          <cell r="W27">
            <v>0.13482142857142856</v>
          </cell>
          <cell r="X27">
            <v>0.13482142857142856</v>
          </cell>
          <cell r="Y27">
            <v>0.13482142857142856</v>
          </cell>
          <cell r="Z27">
            <v>0.13482142857142856</v>
          </cell>
          <cell r="AA27">
            <v>0.13482142857142856</v>
          </cell>
          <cell r="AB27">
            <v>0.13482142857142856</v>
          </cell>
          <cell r="AC27">
            <v>0.13482142857142856</v>
          </cell>
          <cell r="AD27">
            <v>0.13482142857142856</v>
          </cell>
          <cell r="AE27">
            <v>0.13482142857142856</v>
          </cell>
          <cell r="AF27">
            <v>0.13482142857142856</v>
          </cell>
          <cell r="AG27">
            <v>0.13482142857142856</v>
          </cell>
          <cell r="AH27">
            <v>0.13482142857142856</v>
          </cell>
          <cell r="AI27">
            <v>0.13482142857142856</v>
          </cell>
          <cell r="AJ27">
            <v>0.13482142857142856</v>
          </cell>
          <cell r="AK27">
            <v>0.13482142857142856</v>
          </cell>
          <cell r="AL27">
            <v>0.13482142857142856</v>
          </cell>
          <cell r="AM27">
            <v>0.13482142857142856</v>
          </cell>
          <cell r="AN27">
            <v>0.13482142857142856</v>
          </cell>
          <cell r="AO27">
            <v>0.13482142857142856</v>
          </cell>
          <cell r="AP27">
            <v>0.13482142857142856</v>
          </cell>
          <cell r="AQ27">
            <v>0.13482142857142856</v>
          </cell>
          <cell r="AR27">
            <v>0.13482142857142856</v>
          </cell>
          <cell r="AS27">
            <v>0.13482142857142856</v>
          </cell>
          <cell r="AT27">
            <v>0.13482142857142856</v>
          </cell>
          <cell r="AU27">
            <v>0.13482142857142856</v>
          </cell>
          <cell r="AV27">
            <v>0.13482142857142856</v>
          </cell>
          <cell r="AW27">
            <v>0.13482142857142856</v>
          </cell>
          <cell r="AX27">
            <v>0.13482142857142856</v>
          </cell>
          <cell r="AY27">
            <v>0.13482142857142856</v>
          </cell>
          <cell r="AZ27">
            <v>0.13482142857142856</v>
          </cell>
          <cell r="BA27">
            <v>0.13482142857142856</v>
          </cell>
          <cell r="BB27">
            <v>0.13482142857142856</v>
          </cell>
          <cell r="BC27">
            <v>0.13482142857142856</v>
          </cell>
          <cell r="BD27">
            <v>0.13482142857142856</v>
          </cell>
          <cell r="BE27">
            <v>0.13482142857142856</v>
          </cell>
          <cell r="BF27">
            <v>0.13482142857142856</v>
          </cell>
          <cell r="BG27">
            <v>0.13482142857142856</v>
          </cell>
          <cell r="BH27">
            <v>0.13482142857142856</v>
          </cell>
          <cell r="BI27">
            <v>0.13482142857142856</v>
          </cell>
        </row>
        <row r="28">
          <cell r="L28">
            <v>2.142305905528743</v>
          </cell>
          <cell r="M28">
            <v>2.142305905528743</v>
          </cell>
          <cell r="N28">
            <v>2.142305905528743</v>
          </cell>
          <cell r="O28">
            <v>2.142305905528743</v>
          </cell>
          <cell r="P28">
            <v>2.142305905528743</v>
          </cell>
          <cell r="Q28">
            <v>1.8227229468718806</v>
          </cell>
          <cell r="R28">
            <v>1.8227229468718806</v>
          </cell>
          <cell r="S28">
            <v>1.8227229468718806</v>
          </cell>
          <cell r="T28">
            <v>1.8227229468718806</v>
          </cell>
          <cell r="U28">
            <v>1.8227229468718806</v>
          </cell>
          <cell r="V28">
            <v>1.8227229468718806</v>
          </cell>
          <cell r="W28">
            <v>1.8227229468718806</v>
          </cell>
          <cell r="X28">
            <v>1.8227229468718806</v>
          </cell>
          <cell r="Y28">
            <v>1.8227229468718806</v>
          </cell>
          <cell r="Z28">
            <v>1.8227229468718806</v>
          </cell>
          <cell r="AA28">
            <v>1.8227229468718806</v>
          </cell>
          <cell r="AB28">
            <v>1.8227229468718806</v>
          </cell>
          <cell r="AC28">
            <v>1.8227229468718806</v>
          </cell>
          <cell r="AD28">
            <v>1.8227229468718806</v>
          </cell>
          <cell r="AE28">
            <v>1.8227229468718806</v>
          </cell>
          <cell r="AF28">
            <v>1.8227229468718806</v>
          </cell>
          <cell r="AG28">
            <v>1.8227229468718806</v>
          </cell>
          <cell r="AH28">
            <v>1.8227229468718806</v>
          </cell>
          <cell r="AI28">
            <v>1.8227229468718806</v>
          </cell>
          <cell r="AJ28">
            <v>1.8227229468718806</v>
          </cell>
          <cell r="AK28">
            <v>1.8227229468718806</v>
          </cell>
          <cell r="AL28">
            <v>1.8227229468718806</v>
          </cell>
          <cell r="AM28">
            <v>1.8227229468718806</v>
          </cell>
          <cell r="AN28">
            <v>1.8227229468718806</v>
          </cell>
          <cell r="AO28">
            <v>1.8227229468718806</v>
          </cell>
          <cell r="AP28">
            <v>1.8227229468718806</v>
          </cell>
          <cell r="AQ28">
            <v>1.8227229468718806</v>
          </cell>
          <cell r="AR28">
            <v>1.8227229468718806</v>
          </cell>
          <cell r="AS28">
            <v>1.8227229468718806</v>
          </cell>
          <cell r="AT28">
            <v>1.8227229468718806</v>
          </cell>
          <cell r="AU28">
            <v>1.8227229468718806</v>
          </cell>
          <cell r="AV28">
            <v>1.8227229468718806</v>
          </cell>
          <cell r="AW28">
            <v>1.8227229468718806</v>
          </cell>
          <cell r="AX28">
            <v>1.8227229468718806</v>
          </cell>
          <cell r="AY28">
            <v>1.8227229468718806</v>
          </cell>
          <cell r="AZ28">
            <v>1.8227229468718806</v>
          </cell>
          <cell r="BA28">
            <v>1.8227229468718806</v>
          </cell>
          <cell r="BB28">
            <v>1.8227229468718806</v>
          </cell>
          <cell r="BC28">
            <v>1.8227229468718806</v>
          </cell>
          <cell r="BD28">
            <v>1.8227229468718806</v>
          </cell>
          <cell r="BE28">
            <v>1.8227229468718806</v>
          </cell>
          <cell r="BF28">
            <v>1.8227229468718806</v>
          </cell>
          <cell r="BG28">
            <v>1.8227229468718806</v>
          </cell>
          <cell r="BH28">
            <v>1.8227229468718806</v>
          </cell>
          <cell r="BI28">
            <v>1.8227229468718806</v>
          </cell>
        </row>
      </sheetData>
      <sheetData sheetId="13"/>
      <sheetData sheetId="14">
        <row r="3">
          <cell r="L3">
            <v>15.396987811807575</v>
          </cell>
          <cell r="M3">
            <v>15.173074909349221</v>
          </cell>
          <cell r="N3">
            <v>15.068241039932351</v>
          </cell>
          <cell r="O3">
            <v>15.00411077060863</v>
          </cell>
          <cell r="P3">
            <v>14.949538710070694</v>
          </cell>
          <cell r="Q3">
            <v>14.856416559004012</v>
          </cell>
          <cell r="R3">
            <v>14.762805830562439</v>
          </cell>
          <cell r="S3">
            <v>14.693023355078571</v>
          </cell>
          <cell r="T3">
            <v>14.611554803424871</v>
          </cell>
          <cell r="U3">
            <v>14.429338416181993</v>
          </cell>
          <cell r="V3">
            <v>13.999780727519413</v>
          </cell>
          <cell r="W3">
            <v>14.042019308650001</v>
          </cell>
          <cell r="X3">
            <v>14.090290227702772</v>
          </cell>
          <cell r="Y3">
            <v>14.132749766345434</v>
          </cell>
          <cell r="Z3">
            <v>14.189339867637445</v>
          </cell>
          <cell r="AA3">
            <v>13.89378597445587</v>
          </cell>
          <cell r="AB3">
            <v>13.946765147941706</v>
          </cell>
          <cell r="AC3">
            <v>14.002817171324558</v>
          </cell>
          <cell r="AD3">
            <v>14.062087646698785</v>
          </cell>
          <cell r="AE3">
            <v>14.120902652057152</v>
          </cell>
          <cell r="AF3">
            <v>13.828562390418679</v>
          </cell>
          <cell r="AG3">
            <v>13.888681576596387</v>
          </cell>
          <cell r="AH3">
            <v>13.951797351005403</v>
          </cell>
          <cell r="AI3">
            <v>14.014422562800469</v>
          </cell>
          <cell r="AJ3">
            <v>14.077021426680167</v>
          </cell>
          <cell r="AK3">
            <v>13.847599482539763</v>
          </cell>
          <cell r="AL3">
            <v>13.905872089142253</v>
          </cell>
          <cell r="AM3">
            <v>13.964445544069392</v>
          </cell>
          <cell r="AN3">
            <v>14.023275236418641</v>
          </cell>
          <cell r="AO3">
            <v>14.082321121479318</v>
          </cell>
          <cell r="AP3">
            <v>14.031547158649927</v>
          </cell>
          <cell r="AQ3">
            <v>14.090920825490684</v>
          </cell>
          <cell r="AR3">
            <v>14.149504385979569</v>
          </cell>
          <cell r="AS3">
            <v>14.206809961109204</v>
          </cell>
          <cell r="AT3">
            <v>14.264152796196857</v>
          </cell>
          <cell r="AU3">
            <v>14.221511135212827</v>
          </cell>
          <cell r="AV3">
            <v>14.278865130732093</v>
          </cell>
          <cell r="AW3">
            <v>14.336196633397627</v>
          </cell>
          <cell r="AX3">
            <v>14.39348900755053</v>
          </cell>
          <cell r="AY3">
            <v>14.450726969454111</v>
          </cell>
          <cell r="AZ3">
            <v>14.417896445056758</v>
          </cell>
          <cell r="BA3">
            <v>14.474984444677419</v>
          </cell>
          <cell r="BB3">
            <v>14.531654063745146</v>
          </cell>
          <cell r="BC3">
            <v>14.588046113728215</v>
          </cell>
          <cell r="BD3">
            <v>14.644310219131377</v>
          </cell>
          <cell r="BE3">
            <v>14.620436579339948</v>
          </cell>
          <cell r="BF3">
            <v>14.67641603515716</v>
          </cell>
          <cell r="BG3">
            <v>14.732240007514775</v>
          </cell>
          <cell r="BH3">
            <v>14.782418193525833</v>
          </cell>
          <cell r="BI3">
            <v>14.832316093983465</v>
          </cell>
        </row>
        <row r="4">
          <cell r="L4">
            <v>19.663700929358807</v>
          </cell>
          <cell r="M4">
            <v>19.648857641627963</v>
          </cell>
          <cell r="N4">
            <v>19.648704011626695</v>
          </cell>
          <cell r="O4">
            <v>19.65209925256033</v>
          </cell>
          <cell r="P4">
            <v>19.666848492090558</v>
          </cell>
          <cell r="Q4">
            <v>19.978484816280044</v>
          </cell>
          <cell r="R4">
            <v>19.979539885327341</v>
          </cell>
          <cell r="S4">
            <v>9.9021114353290258</v>
          </cell>
          <cell r="T4">
            <v>9.8994146388043447</v>
          </cell>
          <cell r="U4">
            <v>9.8706568076089791</v>
          </cell>
          <cell r="V4">
            <v>9.8714651403917468</v>
          </cell>
          <cell r="W4">
            <v>9.8729416483365835</v>
          </cell>
          <cell r="X4">
            <v>9.8804504942036075</v>
          </cell>
          <cell r="Y4">
            <v>9.8821479596605197</v>
          </cell>
          <cell r="Z4">
            <v>9.8979759877667846</v>
          </cell>
          <cell r="AA4">
            <v>9.9005456437790489</v>
          </cell>
          <cell r="AB4">
            <v>9.9001686452948885</v>
          </cell>
          <cell r="AC4">
            <v>9.9028644967077533</v>
          </cell>
          <cell r="AD4">
            <v>9.9087788001119872</v>
          </cell>
          <cell r="AE4">
            <v>9.9142376335003632</v>
          </cell>
          <cell r="AF4">
            <v>9.9178509652769815</v>
          </cell>
          <cell r="AG4">
            <v>9.9224440237059586</v>
          </cell>
          <cell r="AH4">
            <v>9.9300336703662389</v>
          </cell>
          <cell r="AI4">
            <v>9.9371327544125698</v>
          </cell>
          <cell r="AJ4">
            <v>9.9442054905435384</v>
          </cell>
          <cell r="AK4">
            <v>9.9481648387402934</v>
          </cell>
          <cell r="AL4">
            <v>9.9497471280505856</v>
          </cell>
          <cell r="AM4">
            <v>9.9516302656855231</v>
          </cell>
          <cell r="AN4">
            <v>9.9537696407425713</v>
          </cell>
          <cell r="AO4">
            <v>9.9561252085110539</v>
          </cell>
          <cell r="AP4">
            <v>9.9621779107005946</v>
          </cell>
          <cell r="AQ4">
            <v>9.9683782425602878</v>
          </cell>
          <cell r="AR4">
            <v>9.9737884680681077</v>
          </cell>
          <cell r="AS4">
            <v>9.9779207082166792</v>
          </cell>
          <cell r="AT4">
            <v>9.9820902083232692</v>
          </cell>
          <cell r="AU4">
            <v>9.9880297868132004</v>
          </cell>
          <cell r="AV4">
            <v>9.9939650218064315</v>
          </cell>
          <cell r="AW4">
            <v>9.9998777639459302</v>
          </cell>
          <cell r="AX4">
            <v>10.005751377572796</v>
          </cell>
          <cell r="AY4">
            <v>10.011570578950343</v>
          </cell>
          <cell r="AZ4">
            <v>10.017169524882338</v>
          </cell>
          <cell r="BA4">
            <v>10.022686994832354</v>
          </cell>
          <cell r="BB4">
            <v>10.027786084229431</v>
          </cell>
          <cell r="BC4">
            <v>10.032607604541852</v>
          </cell>
          <cell r="BD4">
            <v>10.037301180274367</v>
          </cell>
          <cell r="BE4">
            <v>10.046409668965172</v>
          </cell>
          <cell r="BF4">
            <v>10.055371253264621</v>
          </cell>
          <cell r="BG4">
            <v>10.064177354104475</v>
          </cell>
          <cell r="BH4">
            <v>10.067337668597773</v>
          </cell>
          <cell r="BI4">
            <v>10.070217697537638</v>
          </cell>
        </row>
        <row r="5">
          <cell r="L5">
            <v>19.353700929358808</v>
          </cell>
          <cell r="M5">
            <v>19.338857641627964</v>
          </cell>
          <cell r="N5">
            <v>19.338704011626696</v>
          </cell>
          <cell r="O5">
            <v>19.342099252560331</v>
          </cell>
          <cell r="P5">
            <v>19.35684849209056</v>
          </cell>
          <cell r="Q5">
            <v>19.668484816280046</v>
          </cell>
          <cell r="R5">
            <v>19.669539885327342</v>
          </cell>
          <cell r="S5">
            <v>15.397521897329026</v>
          </cell>
          <cell r="T5">
            <v>15.319115543804344</v>
          </cell>
          <cell r="U5">
            <v>15.139961355608978</v>
          </cell>
          <cell r="V5">
            <v>14.896250549391747</v>
          </cell>
          <cell r="W5">
            <v>14.897727057336583</v>
          </cell>
          <cell r="X5">
            <v>14.905235903203607</v>
          </cell>
          <cell r="Y5">
            <v>14.906933368660519</v>
          </cell>
          <cell r="Z5">
            <v>14.922761396766784</v>
          </cell>
          <cell r="AA5">
            <v>14.859572916779049</v>
          </cell>
          <cell r="AB5">
            <v>14.859195918294889</v>
          </cell>
          <cell r="AC5">
            <v>14.861891769707752</v>
          </cell>
          <cell r="AD5">
            <v>14.867806073111987</v>
          </cell>
          <cell r="AE5">
            <v>14.873264906500362</v>
          </cell>
          <cell r="AF5">
            <v>14.839791179276981</v>
          </cell>
          <cell r="AG5">
            <v>14.844384237705958</v>
          </cell>
          <cell r="AH5">
            <v>14.851973884366238</v>
          </cell>
          <cell r="AI5">
            <v>14.859072968412569</v>
          </cell>
          <cell r="AJ5">
            <v>14.866145704543538</v>
          </cell>
          <cell r="AK5">
            <v>14.863412271740293</v>
          </cell>
          <cell r="AL5">
            <v>14.864994561050585</v>
          </cell>
          <cell r="AM5">
            <v>14.866877698685522</v>
          </cell>
          <cell r="AN5">
            <v>14.869017073742571</v>
          </cell>
          <cell r="AO5">
            <v>14.871372641511053</v>
          </cell>
          <cell r="AP5">
            <v>15.048365902700594</v>
          </cell>
          <cell r="AQ5">
            <v>15.054566234560287</v>
          </cell>
          <cell r="AR5">
            <v>15.059976460068107</v>
          </cell>
          <cell r="AS5">
            <v>15.064108700216678</v>
          </cell>
          <cell r="AT5">
            <v>15.068278200323268</v>
          </cell>
          <cell r="AU5">
            <v>15.255133102813199</v>
          </cell>
          <cell r="AV5">
            <v>15.26106833780643</v>
          </cell>
          <cell r="AW5">
            <v>15.26698107994593</v>
          </cell>
          <cell r="AX5">
            <v>15.272854693572794</v>
          </cell>
          <cell r="AY5">
            <v>15.278673894950343</v>
          </cell>
          <cell r="AZ5">
            <v>15.466716503882337</v>
          </cell>
          <cell r="BA5">
            <v>15.472233973832353</v>
          </cell>
          <cell r="BB5">
            <v>15.47733306322943</v>
          </cell>
          <cell r="BC5">
            <v>15.482154583541851</v>
          </cell>
          <cell r="BD5">
            <v>15.486848159274366</v>
          </cell>
          <cell r="BE5">
            <v>15.670543457965172</v>
          </cell>
          <cell r="BF5">
            <v>15.679505042264621</v>
          </cell>
          <cell r="BG5">
            <v>15.688311143104473</v>
          </cell>
          <cell r="BH5">
            <v>15.691471457597773</v>
          </cell>
          <cell r="BI5">
            <v>15.694351486537636</v>
          </cell>
        </row>
        <row r="8">
          <cell r="L8">
            <v>0.68583816434595446</v>
          </cell>
          <cell r="M8">
            <v>0.6882066099965225</v>
          </cell>
          <cell r="N8">
            <v>0.69057505564709065</v>
          </cell>
          <cell r="O8">
            <v>0.69294350129765869</v>
          </cell>
          <cell r="P8">
            <v>0.69531194694822673</v>
          </cell>
          <cell r="Q8">
            <v>0.69837414537315323</v>
          </cell>
          <cell r="R8">
            <v>0.70143634379807984</v>
          </cell>
          <cell r="S8">
            <v>0.70449854222300623</v>
          </cell>
          <cell r="T8">
            <v>0.70756074064793284</v>
          </cell>
          <cell r="U8">
            <v>0.71062293907285934</v>
          </cell>
          <cell r="V8">
            <v>0.7151826571228086</v>
          </cell>
          <cell r="W8">
            <v>0.71974237517275763</v>
          </cell>
          <cell r="X8">
            <v>0.72430209322270689</v>
          </cell>
          <cell r="Y8">
            <v>0.72886181127265592</v>
          </cell>
          <cell r="Z8">
            <v>0.73342152932260518</v>
          </cell>
          <cell r="AA8">
            <v>0.73720967430049744</v>
          </cell>
          <cell r="AB8">
            <v>0.74099781927838959</v>
          </cell>
          <cell r="AC8">
            <v>0.74478596425628185</v>
          </cell>
          <cell r="AD8">
            <v>0.748574109234174</v>
          </cell>
          <cell r="AE8">
            <v>0.75236225421206626</v>
          </cell>
          <cell r="AF8">
            <v>0.75971465891653622</v>
          </cell>
          <cell r="AG8">
            <v>0.76706706362100618</v>
          </cell>
          <cell r="AH8">
            <v>0.77441946832547615</v>
          </cell>
          <cell r="AI8">
            <v>0.78177187302994611</v>
          </cell>
          <cell r="AJ8">
            <v>0.78912427773441607</v>
          </cell>
          <cell r="AK8">
            <v>0.78910972624209208</v>
          </cell>
          <cell r="AL8">
            <v>0.78909517474976809</v>
          </cell>
          <cell r="AM8">
            <v>0.7890806232574441</v>
          </cell>
          <cell r="AN8">
            <v>0.78906607176512011</v>
          </cell>
          <cell r="AO8">
            <v>0.78905152027279613</v>
          </cell>
          <cell r="AP8">
            <v>0.79206629703715881</v>
          </cell>
          <cell r="AQ8">
            <v>0.79508107380152149</v>
          </cell>
          <cell r="AR8">
            <v>0.79809585056588395</v>
          </cell>
          <cell r="AS8">
            <v>0.80111062733024663</v>
          </cell>
          <cell r="AT8">
            <v>0.80412540409460931</v>
          </cell>
          <cell r="AU8">
            <v>0.80888970833844664</v>
          </cell>
          <cell r="AV8">
            <v>0.81365401258228398</v>
          </cell>
          <cell r="AW8">
            <v>0.81841831682612143</v>
          </cell>
          <cell r="AX8">
            <v>0.82318262106995876</v>
          </cell>
          <cell r="AY8">
            <v>0.8279469253137961</v>
          </cell>
          <cell r="AZ8">
            <v>0.83086512819066705</v>
          </cell>
          <cell r="BA8">
            <v>0.83378333106753788</v>
          </cell>
          <cell r="BB8">
            <v>0.83670153394440872</v>
          </cell>
          <cell r="BC8">
            <v>0.83961973682127955</v>
          </cell>
          <cell r="BD8">
            <v>0.8425379396981505</v>
          </cell>
          <cell r="BE8">
            <v>0.84643743035964014</v>
          </cell>
          <cell r="BF8">
            <v>0.85033692102112968</v>
          </cell>
          <cell r="BG8">
            <v>0.85423641168261921</v>
          </cell>
          <cell r="BH8">
            <v>0.85813590234410875</v>
          </cell>
          <cell r="BI8">
            <v>0.86203539300559839</v>
          </cell>
        </row>
        <row r="10">
          <cell r="L10">
            <v>3.2708749532052788</v>
          </cell>
          <cell r="M10">
            <v>3.4775761222822199</v>
          </cell>
          <cell r="N10">
            <v>3.5798879160472543</v>
          </cell>
          <cell r="O10">
            <v>3.6450449806540424</v>
          </cell>
          <cell r="P10">
            <v>3.7119978350716387</v>
          </cell>
          <cell r="Q10">
            <v>4.1136941119028805</v>
          </cell>
          <cell r="R10">
            <v>4.2052977109668239</v>
          </cell>
          <cell r="S10">
            <v>2.7449043038529908E-11</v>
          </cell>
          <cell r="T10">
            <v>-2.6846047607165247E-10</v>
          </cell>
          <cell r="U10">
            <v>3.5412561771863693E-10</v>
          </cell>
          <cell r="V10">
            <v>0.18128716474952489</v>
          </cell>
          <cell r="W10">
            <v>0.13596537351382421</v>
          </cell>
          <cell r="X10">
            <v>9.0643582278128632E-2</v>
          </cell>
          <cell r="Y10">
            <v>4.5321791042429727E-2</v>
          </cell>
          <cell r="Z10">
            <v>-1.9326584776990785E-10</v>
          </cell>
          <cell r="AA10">
            <v>0.22857726802268163</v>
          </cell>
          <cell r="AB10">
            <v>0.17143295107479306</v>
          </cell>
          <cell r="AC10">
            <v>0.11428863412691148</v>
          </cell>
          <cell r="AD10">
            <v>5.7144317179028237E-2</v>
          </cell>
          <cell r="AE10">
            <v>2.3114310465643939E-10</v>
          </cell>
          <cell r="AF10">
            <v>0.25151412994176603</v>
          </cell>
          <cell r="AG10">
            <v>0.18863559748856495</v>
          </cell>
          <cell r="AH10">
            <v>0.12575706503535855</v>
          </cell>
          <cell r="AI10">
            <v>6.2878532582153923E-2</v>
          </cell>
          <cell r="AJ10">
            <v>1.2895462475626118E-10</v>
          </cell>
          <cell r="AK10">
            <v>0.22670306295843723</v>
          </cell>
          <cell r="AL10">
            <v>0.17002729715856368</v>
          </cell>
          <cell r="AM10">
            <v>0.11335153135868659</v>
          </cell>
          <cell r="AN10">
            <v>5.6675765558809488E-2</v>
          </cell>
          <cell r="AO10">
            <v>-2.4106050489081099E-10</v>
          </cell>
          <cell r="AP10">
            <v>0.22475244701350827</v>
          </cell>
          <cell r="AQ10">
            <v>0.16856433526808123</v>
          </cell>
          <cell r="AR10">
            <v>0.11237622352265442</v>
          </cell>
          <cell r="AS10">
            <v>5.6188111777227379E-2</v>
          </cell>
          <cell r="AT10">
            <v>3.1802116495782684E-11</v>
          </cell>
          <cell r="AU10">
            <v>0.22473225926192486</v>
          </cell>
          <cell r="AV10">
            <v>0.16854919449205252</v>
          </cell>
          <cell r="AW10">
            <v>0.11236612972218185</v>
          </cell>
          <cell r="AX10">
            <v>5.6183064952305961E-2</v>
          </cell>
          <cell r="AY10">
            <v>1.8243540012008452E-10</v>
          </cell>
          <cell r="AZ10">
            <v>0.21795493063491123</v>
          </cell>
          <cell r="BA10">
            <v>0.16346619808739538</v>
          </cell>
          <cell r="BB10">
            <v>0.10897746553987597</v>
          </cell>
          <cell r="BC10">
            <v>5.448873299235657E-2</v>
          </cell>
          <cell r="BD10">
            <v>4.4483883243628952E-10</v>
          </cell>
          <cell r="BE10">
            <v>0.20366944826558353</v>
          </cell>
          <cell r="BF10">
            <v>0.15275208608633084</v>
          </cell>
          <cell r="BG10">
            <v>0.10183472390707815</v>
          </cell>
          <cell r="BH10">
            <v>5.091736172783079E-2</v>
          </cell>
          <cell r="BI10">
            <v>-4.5142733995362505E-10</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1" t="s">
        <v>2</v>
      </c>
      <c r="E3" s="4"/>
    </row>
    <row r="4" spans="2:5" ht="12" customHeight="1" thickBot="1" x14ac:dyDescent="0.25">
      <c r="B4" s="5"/>
      <c r="C4" s="6"/>
    </row>
    <row r="5" spans="2:5" ht="16.5" x14ac:dyDescent="0.2">
      <c r="B5" s="7" t="s">
        <v>3</v>
      </c>
      <c r="C5" s="41" t="s">
        <v>4</v>
      </c>
      <c r="E5" s="8" t="s">
        <v>5</v>
      </c>
    </row>
    <row r="6" spans="2:5" ht="17.25" thickBot="1" x14ac:dyDescent="0.25">
      <c r="B6" s="9" t="s">
        <v>6</v>
      </c>
      <c r="C6" s="42" t="s">
        <v>7</v>
      </c>
    </row>
    <row r="7" spans="2:5" ht="12" customHeight="1" thickBot="1" x14ac:dyDescent="0.25">
      <c r="B7" s="10"/>
      <c r="C7" s="38"/>
    </row>
    <row r="8" spans="2:5" ht="16.5" x14ac:dyDescent="0.2">
      <c r="B8" s="7" t="s">
        <v>8</v>
      </c>
      <c r="C8" s="41" t="s">
        <v>9</v>
      </c>
    </row>
    <row r="9" spans="2:5" ht="16.5" x14ac:dyDescent="0.2">
      <c r="B9" s="11" t="s">
        <v>10</v>
      </c>
      <c r="C9" s="104">
        <v>43187</v>
      </c>
    </row>
    <row r="10" spans="2:5" ht="16.5" x14ac:dyDescent="0.2">
      <c r="B10" s="9" t="s">
        <v>11</v>
      </c>
      <c r="C10" s="94">
        <v>44889</v>
      </c>
    </row>
    <row r="11" spans="2:5" ht="12" customHeight="1" thickBot="1" x14ac:dyDescent="0.25">
      <c r="B11" s="10"/>
      <c r="C11" s="38"/>
    </row>
    <row r="12" spans="2:5" ht="49.5" x14ac:dyDescent="0.2">
      <c r="B12" s="7" t="s">
        <v>12</v>
      </c>
      <c r="C12" s="41" t="s">
        <v>13</v>
      </c>
    </row>
    <row r="13" spans="2:5" ht="37.15" customHeight="1" thickBot="1" x14ac:dyDescent="0.25">
      <c r="B13" s="9" t="s">
        <v>14</v>
      </c>
      <c r="C13" s="96" t="s">
        <v>15</v>
      </c>
    </row>
    <row r="14" spans="2:5" ht="12" customHeight="1" thickBot="1" x14ac:dyDescent="0.35">
      <c r="B14" s="12"/>
      <c r="C14" s="39"/>
    </row>
    <row r="15" spans="2:5" ht="59.45" customHeight="1" x14ac:dyDescent="0.2">
      <c r="B15" s="13" t="s">
        <v>16</v>
      </c>
      <c r="C15" s="40"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H7" sqref="H7"/>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4" ht="20.25" x14ac:dyDescent="0.2">
      <c r="B1" s="108" t="s">
        <v>368</v>
      </c>
      <c r="C1" s="108"/>
      <c r="D1" s="108"/>
      <c r="E1" s="108"/>
      <c r="F1" s="108"/>
    </row>
    <row r="2" spans="2:44" ht="15" thickBot="1" x14ac:dyDescent="0.25"/>
    <row r="3" spans="2:44" ht="17.25" thickBot="1" x14ac:dyDescent="0.25">
      <c r="B3" s="113" t="s">
        <v>3</v>
      </c>
      <c r="C3" s="114"/>
      <c r="D3" s="130" t="str">
        <f>'Cover sheet'!C5</f>
        <v>Southern Water</v>
      </c>
      <c r="E3" s="131"/>
      <c r="F3" s="132"/>
    </row>
    <row r="4" spans="2:44" ht="17.25" thickBot="1" x14ac:dyDescent="0.25">
      <c r="B4" s="113" t="s">
        <v>6</v>
      </c>
      <c r="C4" s="114"/>
      <c r="D4" s="130" t="str">
        <f>'Cover sheet'!C6</f>
        <v>Hampshire Andover</v>
      </c>
      <c r="E4" s="131"/>
      <c r="F4" s="132"/>
    </row>
    <row r="5" spans="2:44" ht="15.75" thickBot="1" x14ac:dyDescent="0.2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row>
    <row r="6" spans="2:44" ht="15" thickBot="1" x14ac:dyDescent="0.25">
      <c r="B6" s="61" t="s">
        <v>72</v>
      </c>
      <c r="C6" s="60" t="s">
        <v>154</v>
      </c>
      <c r="D6" s="18" t="s">
        <v>74</v>
      </c>
      <c r="E6" s="18" t="s">
        <v>75</v>
      </c>
      <c r="F6" s="75" t="s">
        <v>76</v>
      </c>
      <c r="H6" s="18" t="s">
        <v>369</v>
      </c>
      <c r="I6" s="18" t="s">
        <v>370</v>
      </c>
      <c r="J6" s="18" t="s">
        <v>371</v>
      </c>
      <c r="K6" s="18" t="s">
        <v>372</v>
      </c>
      <c r="L6" s="18" t="s">
        <v>373</v>
      </c>
      <c r="M6" s="18" t="s">
        <v>374</v>
      </c>
      <c r="N6" s="18" t="s">
        <v>375</v>
      </c>
      <c r="O6" s="18" t="s">
        <v>376</v>
      </c>
      <c r="P6" s="18" t="s">
        <v>377</v>
      </c>
      <c r="Q6" s="18" t="s">
        <v>378</v>
      </c>
      <c r="R6" s="18" t="s">
        <v>379</v>
      </c>
      <c r="S6" s="18" t="s">
        <v>380</v>
      </c>
      <c r="T6" s="18" t="s">
        <v>381</v>
      </c>
      <c r="U6" s="18" t="s">
        <v>382</v>
      </c>
      <c r="V6" s="18" t="s">
        <v>383</v>
      </c>
      <c r="W6" s="18" t="s">
        <v>384</v>
      </c>
      <c r="X6" s="18" t="s">
        <v>385</v>
      </c>
      <c r="Y6" s="18" t="s">
        <v>386</v>
      </c>
      <c r="Z6" s="18" t="s">
        <v>387</v>
      </c>
      <c r="AA6" s="18" t="s">
        <v>388</v>
      </c>
      <c r="AB6" s="18" t="s">
        <v>389</v>
      </c>
      <c r="AC6" s="18" t="s">
        <v>390</v>
      </c>
      <c r="AD6" s="18" t="s">
        <v>391</v>
      </c>
      <c r="AE6" s="18" t="s">
        <v>392</v>
      </c>
      <c r="AF6" s="18" t="s">
        <v>393</v>
      </c>
      <c r="AG6" s="18" t="s">
        <v>394</v>
      </c>
      <c r="AH6" s="18" t="s">
        <v>395</v>
      </c>
      <c r="AI6" s="18" t="s">
        <v>396</v>
      </c>
      <c r="AJ6" s="18" t="s">
        <v>397</v>
      </c>
      <c r="AK6" s="18" t="s">
        <v>398</v>
      </c>
      <c r="AL6" s="18" t="s">
        <v>399</v>
      </c>
      <c r="AM6" s="18" t="s">
        <v>400</v>
      </c>
      <c r="AN6" s="18" t="s">
        <v>401</v>
      </c>
      <c r="AO6" s="18" t="s">
        <v>402</v>
      </c>
      <c r="AP6" s="18" t="s">
        <v>403</v>
      </c>
      <c r="AQ6" s="18" t="s">
        <v>404</v>
      </c>
      <c r="AR6" s="99" t="s">
        <v>405</v>
      </c>
    </row>
    <row r="7" spans="2:44" ht="84" x14ac:dyDescent="0.2">
      <c r="B7" s="56">
        <v>1</v>
      </c>
      <c r="C7" s="28" t="s">
        <v>406</v>
      </c>
      <c r="D7" s="34" t="s">
        <v>407</v>
      </c>
      <c r="E7" s="34" t="s">
        <v>99</v>
      </c>
      <c r="F7" s="34" t="s">
        <v>79</v>
      </c>
      <c r="H7" s="100" t="s">
        <v>408</v>
      </c>
      <c r="I7" s="100" t="s">
        <v>409</v>
      </c>
      <c r="J7" s="100" t="s">
        <v>410</v>
      </c>
      <c r="K7" s="100" t="s">
        <v>411</v>
      </c>
      <c r="L7" s="100" t="s">
        <v>412</v>
      </c>
      <c r="M7" s="100" t="s">
        <v>413</v>
      </c>
      <c r="N7" s="100" t="s">
        <v>414</v>
      </c>
      <c r="O7" s="100" t="s">
        <v>415</v>
      </c>
      <c r="P7" s="100" t="s">
        <v>416</v>
      </c>
      <c r="Q7" s="100" t="s">
        <v>417</v>
      </c>
      <c r="R7" s="100" t="s">
        <v>418</v>
      </c>
      <c r="S7" s="100" t="s">
        <v>419</v>
      </c>
      <c r="T7" s="100" t="s">
        <v>420</v>
      </c>
      <c r="U7" s="100" t="s">
        <v>421</v>
      </c>
      <c r="V7" s="100" t="s">
        <v>422</v>
      </c>
      <c r="W7" s="100" t="s">
        <v>423</v>
      </c>
      <c r="X7" s="100" t="s">
        <v>424</v>
      </c>
      <c r="Y7" s="100" t="s">
        <v>425</v>
      </c>
      <c r="Z7" s="100" t="s">
        <v>426</v>
      </c>
      <c r="AA7" s="100" t="s">
        <v>426</v>
      </c>
      <c r="AB7" s="100" t="s">
        <v>426</v>
      </c>
      <c r="AC7" s="100" t="s">
        <v>426</v>
      </c>
      <c r="AD7" s="100" t="s">
        <v>426</v>
      </c>
      <c r="AE7" s="100" t="s">
        <v>426</v>
      </c>
      <c r="AF7" s="100" t="s">
        <v>426</v>
      </c>
      <c r="AG7" s="100" t="s">
        <v>426</v>
      </c>
      <c r="AH7" s="100" t="s">
        <v>426</v>
      </c>
      <c r="AI7" s="100" t="s">
        <v>426</v>
      </c>
      <c r="AJ7" s="100" t="s">
        <v>426</v>
      </c>
      <c r="AK7" s="100" t="s">
        <v>426</v>
      </c>
      <c r="AL7" s="100" t="s">
        <v>426</v>
      </c>
      <c r="AM7" s="100" t="s">
        <v>426</v>
      </c>
      <c r="AN7" s="100" t="s">
        <v>426</v>
      </c>
      <c r="AO7" s="100" t="s">
        <v>426</v>
      </c>
      <c r="AP7" s="100" t="s">
        <v>426</v>
      </c>
      <c r="AQ7" s="100" t="s">
        <v>426</v>
      </c>
      <c r="AR7" s="100" t="s">
        <v>426</v>
      </c>
    </row>
    <row r="8" spans="2:44" ht="38.25" x14ac:dyDescent="0.2">
      <c r="B8" s="56">
        <v>2</v>
      </c>
      <c r="C8" s="91" t="s">
        <v>427</v>
      </c>
      <c r="D8" s="34" t="s">
        <v>428</v>
      </c>
      <c r="E8" s="34" t="s">
        <v>99</v>
      </c>
      <c r="F8" s="34" t="s">
        <v>79</v>
      </c>
      <c r="H8" s="100" t="s">
        <v>429</v>
      </c>
      <c r="I8" s="100" t="s">
        <v>430</v>
      </c>
      <c r="J8" s="100" t="s">
        <v>431</v>
      </c>
      <c r="K8" s="100" t="s">
        <v>432</v>
      </c>
      <c r="L8" s="100" t="s">
        <v>433</v>
      </c>
      <c r="M8" s="100" t="s">
        <v>434</v>
      </c>
      <c r="N8" s="100" t="s">
        <v>435</v>
      </c>
      <c r="O8" s="100" t="s">
        <v>436</v>
      </c>
      <c r="P8" s="100" t="s">
        <v>437</v>
      </c>
      <c r="Q8" s="100" t="s">
        <v>438</v>
      </c>
      <c r="R8" s="100" t="s">
        <v>439</v>
      </c>
      <c r="S8" s="100" t="s">
        <v>440</v>
      </c>
      <c r="T8" s="100" t="s">
        <v>441</v>
      </c>
      <c r="U8" s="100" t="s">
        <v>442</v>
      </c>
      <c r="V8" s="100" t="s">
        <v>443</v>
      </c>
      <c r="W8" s="100" t="s">
        <v>444</v>
      </c>
      <c r="X8" s="100" t="s">
        <v>445</v>
      </c>
      <c r="Y8" s="100" t="s">
        <v>446</v>
      </c>
      <c r="Z8" s="100" t="s">
        <v>426</v>
      </c>
      <c r="AA8" s="100" t="s">
        <v>426</v>
      </c>
      <c r="AB8" s="100" t="s">
        <v>426</v>
      </c>
      <c r="AC8" s="100" t="s">
        <v>426</v>
      </c>
      <c r="AD8" s="100" t="s">
        <v>426</v>
      </c>
      <c r="AE8" s="100" t="s">
        <v>426</v>
      </c>
      <c r="AF8" s="100" t="s">
        <v>426</v>
      </c>
      <c r="AG8" s="100" t="s">
        <v>426</v>
      </c>
      <c r="AH8" s="100" t="s">
        <v>426</v>
      </c>
      <c r="AI8" s="100" t="s">
        <v>426</v>
      </c>
      <c r="AJ8" s="100" t="s">
        <v>426</v>
      </c>
      <c r="AK8" s="100" t="s">
        <v>426</v>
      </c>
      <c r="AL8" s="100" t="s">
        <v>426</v>
      </c>
      <c r="AM8" s="100" t="s">
        <v>426</v>
      </c>
      <c r="AN8" s="100" t="s">
        <v>426</v>
      </c>
      <c r="AO8" s="100" t="s">
        <v>426</v>
      </c>
      <c r="AP8" s="100" t="s">
        <v>426</v>
      </c>
      <c r="AQ8" s="100" t="s">
        <v>426</v>
      </c>
      <c r="AR8" s="100" t="s">
        <v>426</v>
      </c>
    </row>
    <row r="9" spans="2:44" ht="38.25" x14ac:dyDescent="0.2">
      <c r="B9" s="56">
        <v>3</v>
      </c>
      <c r="C9" s="91" t="s">
        <v>447</v>
      </c>
      <c r="D9" s="34" t="s">
        <v>448</v>
      </c>
      <c r="E9" s="34" t="s">
        <v>99</v>
      </c>
      <c r="F9" s="34" t="s">
        <v>79</v>
      </c>
      <c r="H9" s="100" t="s">
        <v>449</v>
      </c>
      <c r="I9" s="100" t="s">
        <v>450</v>
      </c>
      <c r="J9" s="100" t="s">
        <v>451</v>
      </c>
      <c r="K9" s="100" t="s">
        <v>451</v>
      </c>
      <c r="L9" s="100" t="s">
        <v>452</v>
      </c>
      <c r="M9" s="100" t="s">
        <v>452</v>
      </c>
      <c r="N9" s="100" t="s">
        <v>452</v>
      </c>
      <c r="O9" s="100" t="s">
        <v>452</v>
      </c>
      <c r="P9" s="100" t="s">
        <v>452</v>
      </c>
      <c r="Q9" s="100" t="s">
        <v>452</v>
      </c>
      <c r="R9" s="100" t="s">
        <v>452</v>
      </c>
      <c r="S9" s="100" t="s">
        <v>452</v>
      </c>
      <c r="T9" s="100" t="s">
        <v>453</v>
      </c>
      <c r="U9" s="100" t="s">
        <v>454</v>
      </c>
      <c r="V9" s="100" t="s">
        <v>454</v>
      </c>
      <c r="W9" s="100" t="s">
        <v>452</v>
      </c>
      <c r="X9" s="100" t="s">
        <v>452</v>
      </c>
      <c r="Y9" s="100" t="s">
        <v>452</v>
      </c>
      <c r="Z9" s="100" t="s">
        <v>426</v>
      </c>
      <c r="AA9" s="100" t="s">
        <v>426</v>
      </c>
      <c r="AB9" s="100" t="s">
        <v>426</v>
      </c>
      <c r="AC9" s="100" t="s">
        <v>426</v>
      </c>
      <c r="AD9" s="100" t="s">
        <v>426</v>
      </c>
      <c r="AE9" s="100" t="s">
        <v>426</v>
      </c>
      <c r="AF9" s="100" t="s">
        <v>426</v>
      </c>
      <c r="AG9" s="100" t="s">
        <v>426</v>
      </c>
      <c r="AH9" s="100" t="s">
        <v>426</v>
      </c>
      <c r="AI9" s="100" t="s">
        <v>426</v>
      </c>
      <c r="AJ9" s="100" t="s">
        <v>426</v>
      </c>
      <c r="AK9" s="100" t="s">
        <v>426</v>
      </c>
      <c r="AL9" s="100" t="s">
        <v>426</v>
      </c>
      <c r="AM9" s="100" t="s">
        <v>426</v>
      </c>
      <c r="AN9" s="100" t="s">
        <v>426</v>
      </c>
      <c r="AO9" s="100" t="s">
        <v>426</v>
      </c>
      <c r="AP9" s="100" t="s">
        <v>426</v>
      </c>
      <c r="AQ9" s="100" t="s">
        <v>426</v>
      </c>
      <c r="AR9" s="100" t="s">
        <v>426</v>
      </c>
    </row>
    <row r="10" spans="2:44" ht="38.25" x14ac:dyDescent="0.2">
      <c r="B10" s="56">
        <v>4</v>
      </c>
      <c r="C10" s="91" t="s">
        <v>455</v>
      </c>
      <c r="D10" s="34" t="s">
        <v>456</v>
      </c>
      <c r="E10" s="34" t="s">
        <v>457</v>
      </c>
      <c r="F10" s="34" t="s">
        <v>79</v>
      </c>
      <c r="H10" s="100" t="s">
        <v>458</v>
      </c>
      <c r="I10" s="100" t="s">
        <v>458</v>
      </c>
      <c r="J10" s="100" t="s">
        <v>458</v>
      </c>
      <c r="K10" s="100" t="s">
        <v>458</v>
      </c>
      <c r="L10" s="100" t="s">
        <v>458</v>
      </c>
      <c r="M10" s="100" t="s">
        <v>458</v>
      </c>
      <c r="N10" s="100" t="s">
        <v>458</v>
      </c>
      <c r="O10" s="100" t="s">
        <v>458</v>
      </c>
      <c r="P10" s="100" t="s">
        <v>459</v>
      </c>
      <c r="Q10" s="100" t="s">
        <v>458</v>
      </c>
      <c r="R10" s="100" t="s">
        <v>459</v>
      </c>
      <c r="S10" s="100" t="s">
        <v>459</v>
      </c>
      <c r="T10" s="100" t="s">
        <v>458</v>
      </c>
      <c r="U10" s="100" t="s">
        <v>458</v>
      </c>
      <c r="V10" s="100" t="s">
        <v>459</v>
      </c>
      <c r="W10" s="100" t="s">
        <v>458</v>
      </c>
      <c r="X10" s="100" t="s">
        <v>459</v>
      </c>
      <c r="Y10" s="100" t="s">
        <v>459</v>
      </c>
      <c r="Z10" s="100" t="s">
        <v>426</v>
      </c>
      <c r="AA10" s="100" t="s">
        <v>426</v>
      </c>
      <c r="AB10" s="100" t="s">
        <v>426</v>
      </c>
      <c r="AC10" s="100" t="s">
        <v>426</v>
      </c>
      <c r="AD10" s="100" t="s">
        <v>426</v>
      </c>
      <c r="AE10" s="100" t="s">
        <v>426</v>
      </c>
      <c r="AF10" s="100" t="s">
        <v>426</v>
      </c>
      <c r="AG10" s="100" t="s">
        <v>426</v>
      </c>
      <c r="AH10" s="100" t="s">
        <v>426</v>
      </c>
      <c r="AI10" s="100" t="s">
        <v>426</v>
      </c>
      <c r="AJ10" s="100" t="s">
        <v>426</v>
      </c>
      <c r="AK10" s="100" t="s">
        <v>426</v>
      </c>
      <c r="AL10" s="100" t="s">
        <v>426</v>
      </c>
      <c r="AM10" s="100" t="s">
        <v>426</v>
      </c>
      <c r="AN10" s="100" t="s">
        <v>426</v>
      </c>
      <c r="AO10" s="100" t="s">
        <v>426</v>
      </c>
      <c r="AP10" s="100" t="s">
        <v>426</v>
      </c>
      <c r="AQ10" s="100" t="s">
        <v>426</v>
      </c>
      <c r="AR10" s="100" t="s">
        <v>426</v>
      </c>
    </row>
    <row r="11" spans="2:44" ht="38.25" x14ac:dyDescent="0.2">
      <c r="B11" s="56">
        <v>5</v>
      </c>
      <c r="C11" s="91" t="s">
        <v>460</v>
      </c>
      <c r="D11" s="34" t="s">
        <v>461</v>
      </c>
      <c r="E11" s="34" t="s">
        <v>105</v>
      </c>
      <c r="F11" s="34" t="s">
        <v>79</v>
      </c>
      <c r="H11" s="100" t="s">
        <v>462</v>
      </c>
      <c r="I11" s="100" t="s">
        <v>463</v>
      </c>
      <c r="J11" s="100" t="s">
        <v>464</v>
      </c>
      <c r="K11" s="100" t="s">
        <v>464</v>
      </c>
      <c r="L11" s="100" t="s">
        <v>465</v>
      </c>
      <c r="M11" s="100" t="s">
        <v>466</v>
      </c>
      <c r="N11" s="100" t="s">
        <v>466</v>
      </c>
      <c r="O11" s="100" t="s">
        <v>467</v>
      </c>
      <c r="P11" s="100" t="s">
        <v>468</v>
      </c>
      <c r="Q11" s="100" t="s">
        <v>469</v>
      </c>
      <c r="R11" s="100" t="s">
        <v>462</v>
      </c>
      <c r="S11" s="100" t="s">
        <v>469</v>
      </c>
      <c r="T11" s="100" t="s">
        <v>470</v>
      </c>
      <c r="U11" s="100" t="s">
        <v>470</v>
      </c>
      <c r="V11" s="100" t="s">
        <v>470</v>
      </c>
      <c r="W11" s="100" t="s">
        <v>470</v>
      </c>
      <c r="X11" s="100" t="s">
        <v>470</v>
      </c>
      <c r="Y11" s="100" t="s">
        <v>470</v>
      </c>
      <c r="Z11" s="100" t="s">
        <v>426</v>
      </c>
      <c r="AA11" s="100" t="s">
        <v>426</v>
      </c>
      <c r="AB11" s="100" t="s">
        <v>426</v>
      </c>
      <c r="AC11" s="100" t="s">
        <v>426</v>
      </c>
      <c r="AD11" s="100" t="s">
        <v>426</v>
      </c>
      <c r="AE11" s="100" t="s">
        <v>426</v>
      </c>
      <c r="AF11" s="100" t="s">
        <v>426</v>
      </c>
      <c r="AG11" s="100" t="s">
        <v>426</v>
      </c>
      <c r="AH11" s="100" t="s">
        <v>426</v>
      </c>
      <c r="AI11" s="100" t="s">
        <v>426</v>
      </c>
      <c r="AJ11" s="100" t="s">
        <v>426</v>
      </c>
      <c r="AK11" s="100" t="s">
        <v>426</v>
      </c>
      <c r="AL11" s="100" t="s">
        <v>426</v>
      </c>
      <c r="AM11" s="100" t="s">
        <v>426</v>
      </c>
      <c r="AN11" s="100" t="s">
        <v>426</v>
      </c>
      <c r="AO11" s="100" t="s">
        <v>426</v>
      </c>
      <c r="AP11" s="100" t="s">
        <v>426</v>
      </c>
      <c r="AQ11" s="100" t="s">
        <v>426</v>
      </c>
      <c r="AR11" s="100" t="s">
        <v>426</v>
      </c>
    </row>
    <row r="12" spans="2:44" ht="38.65" customHeight="1" x14ac:dyDescent="0.2">
      <c r="B12" s="56">
        <v>6</v>
      </c>
      <c r="C12" s="91" t="s">
        <v>471</v>
      </c>
      <c r="D12" s="34" t="s">
        <v>79</v>
      </c>
      <c r="E12" s="34" t="s">
        <v>99</v>
      </c>
      <c r="F12" s="34" t="s">
        <v>79</v>
      </c>
      <c r="H12" s="100" t="s">
        <v>472</v>
      </c>
      <c r="I12" s="100" t="s">
        <v>472</v>
      </c>
      <c r="J12" s="100" t="s">
        <v>472</v>
      </c>
      <c r="K12" s="100" t="s">
        <v>472</v>
      </c>
      <c r="L12" s="100" t="s">
        <v>472</v>
      </c>
      <c r="M12" s="100" t="s">
        <v>472</v>
      </c>
      <c r="N12" s="100" t="s">
        <v>472</v>
      </c>
      <c r="O12" s="100" t="s">
        <v>472</v>
      </c>
      <c r="P12" s="100" t="s">
        <v>472</v>
      </c>
      <c r="Q12" s="100" t="s">
        <v>472</v>
      </c>
      <c r="R12" s="100" t="s">
        <v>472</v>
      </c>
      <c r="S12" s="100" t="s">
        <v>472</v>
      </c>
      <c r="T12" s="100" t="s">
        <v>472</v>
      </c>
      <c r="U12" s="100" t="s">
        <v>472</v>
      </c>
      <c r="V12" s="100" t="s">
        <v>472</v>
      </c>
      <c r="W12" s="100" t="s">
        <v>472</v>
      </c>
      <c r="X12" s="100" t="s">
        <v>472</v>
      </c>
      <c r="Y12" s="100" t="s">
        <v>472</v>
      </c>
      <c r="Z12" s="100" t="s">
        <v>426</v>
      </c>
      <c r="AA12" s="100" t="s">
        <v>426</v>
      </c>
      <c r="AB12" s="100" t="s">
        <v>426</v>
      </c>
      <c r="AC12" s="100" t="s">
        <v>426</v>
      </c>
      <c r="AD12" s="100" t="s">
        <v>426</v>
      </c>
      <c r="AE12" s="100" t="s">
        <v>426</v>
      </c>
      <c r="AF12" s="100" t="s">
        <v>426</v>
      </c>
      <c r="AG12" s="100" t="s">
        <v>426</v>
      </c>
      <c r="AH12" s="100" t="s">
        <v>426</v>
      </c>
      <c r="AI12" s="100" t="s">
        <v>426</v>
      </c>
      <c r="AJ12" s="100" t="s">
        <v>426</v>
      </c>
      <c r="AK12" s="100" t="s">
        <v>426</v>
      </c>
      <c r="AL12" s="100" t="s">
        <v>426</v>
      </c>
      <c r="AM12" s="100" t="s">
        <v>426</v>
      </c>
      <c r="AN12" s="100" t="s">
        <v>426</v>
      </c>
      <c r="AO12" s="100" t="s">
        <v>426</v>
      </c>
      <c r="AP12" s="100" t="s">
        <v>426</v>
      </c>
      <c r="AQ12" s="100" t="s">
        <v>426</v>
      </c>
      <c r="AR12" s="100" t="s">
        <v>426</v>
      </c>
    </row>
    <row r="13" spans="2:44" ht="38.25" x14ac:dyDescent="0.2">
      <c r="B13" s="56">
        <v>7</v>
      </c>
      <c r="C13" s="91" t="s">
        <v>473</v>
      </c>
      <c r="D13" s="34" t="s">
        <v>474</v>
      </c>
      <c r="E13" s="34" t="s">
        <v>103</v>
      </c>
      <c r="F13" s="34">
        <v>1</v>
      </c>
      <c r="H13" s="101">
        <v>30</v>
      </c>
      <c r="I13" s="101">
        <v>4.5900000000000052E-2</v>
      </c>
      <c r="J13" s="101">
        <v>0.5</v>
      </c>
      <c r="K13" s="101">
        <v>1.1500000000000001</v>
      </c>
      <c r="L13" s="101">
        <v>0.21596394899999999</v>
      </c>
      <c r="M13" s="101">
        <v>3.2394592E-2</v>
      </c>
      <c r="N13" s="101">
        <v>1.7277115999999999E-2</v>
      </c>
      <c r="O13" s="101">
        <v>2.6725539E-2</v>
      </c>
      <c r="P13" s="101">
        <v>2.9425087999999999E-2</v>
      </c>
      <c r="Q13" s="101">
        <v>9.7183779999999997E-3</v>
      </c>
      <c r="R13" s="101">
        <v>0.43084807700000011</v>
      </c>
      <c r="S13" s="101">
        <v>0.29155133</v>
      </c>
      <c r="T13" s="101">
        <v>1.06</v>
      </c>
      <c r="U13" s="101">
        <v>0.03</v>
      </c>
      <c r="V13" s="101">
        <v>7.0000000000000007E-2</v>
      </c>
      <c r="W13" s="101">
        <v>0.15</v>
      </c>
      <c r="X13" s="101">
        <v>0</v>
      </c>
      <c r="Y13" s="101">
        <v>0.01</v>
      </c>
      <c r="Z13" s="101" t="s">
        <v>426</v>
      </c>
      <c r="AA13" s="101" t="s">
        <v>426</v>
      </c>
      <c r="AB13" s="101" t="s">
        <v>426</v>
      </c>
      <c r="AC13" s="101" t="s">
        <v>426</v>
      </c>
      <c r="AD13" s="101" t="s">
        <v>426</v>
      </c>
      <c r="AE13" s="101" t="s">
        <v>426</v>
      </c>
      <c r="AF13" s="101" t="s">
        <v>426</v>
      </c>
      <c r="AG13" s="101" t="s">
        <v>426</v>
      </c>
      <c r="AH13" s="101" t="s">
        <v>426</v>
      </c>
      <c r="AI13" s="101" t="s">
        <v>426</v>
      </c>
      <c r="AJ13" s="101" t="s">
        <v>426</v>
      </c>
      <c r="AK13" s="101" t="s">
        <v>426</v>
      </c>
      <c r="AL13" s="101" t="s">
        <v>426</v>
      </c>
      <c r="AM13" s="101" t="s">
        <v>426</v>
      </c>
      <c r="AN13" s="101" t="s">
        <v>426</v>
      </c>
      <c r="AO13" s="101" t="s">
        <v>426</v>
      </c>
      <c r="AP13" s="101" t="s">
        <v>426</v>
      </c>
      <c r="AQ13" s="101" t="s">
        <v>426</v>
      </c>
      <c r="AR13" s="101" t="s">
        <v>426</v>
      </c>
    </row>
    <row r="14" spans="2:44" ht="38.25" x14ac:dyDescent="0.2">
      <c r="B14" s="56">
        <v>8</v>
      </c>
      <c r="C14" s="91" t="s">
        <v>475</v>
      </c>
      <c r="D14" s="34" t="s">
        <v>476</v>
      </c>
      <c r="E14" s="34" t="s">
        <v>477</v>
      </c>
      <c r="F14" s="34">
        <v>2</v>
      </c>
      <c r="H14" s="102">
        <v>280652.0401650155</v>
      </c>
      <c r="I14" s="102">
        <v>477.97764949280202</v>
      </c>
      <c r="J14" s="102">
        <v>4051.7672818730089</v>
      </c>
      <c r="K14" s="102">
        <v>9319.0647483079247</v>
      </c>
      <c r="L14" s="102">
        <v>1990.1973587907764</v>
      </c>
      <c r="M14" s="102">
        <v>314.09146603753453</v>
      </c>
      <c r="N14" s="102">
        <v>167.51545113889816</v>
      </c>
      <c r="O14" s="102">
        <v>250.01923482865632</v>
      </c>
      <c r="P14" s="102">
        <v>247.52999263218751</v>
      </c>
      <c r="Q14" s="102">
        <v>70.668651549356099</v>
      </c>
      <c r="R14" s="102">
        <v>3384.8747806627202</v>
      </c>
      <c r="S14" s="102">
        <v>2414.7138518566003</v>
      </c>
      <c r="T14" s="102">
        <v>8924.9317894931191</v>
      </c>
      <c r="U14" s="102">
        <v>252.42969079946474</v>
      </c>
      <c r="V14" s="102">
        <v>567.85000037674786</v>
      </c>
      <c r="W14" s="102">
        <v>1146.8539003847141</v>
      </c>
      <c r="X14" s="102">
        <v>0</v>
      </c>
      <c r="Y14" s="102">
        <v>87.077825048217122</v>
      </c>
      <c r="Z14" s="102" t="s">
        <v>426</v>
      </c>
      <c r="AA14" s="102" t="s">
        <v>426</v>
      </c>
      <c r="AB14" s="102" t="s">
        <v>426</v>
      </c>
      <c r="AC14" s="102" t="s">
        <v>426</v>
      </c>
      <c r="AD14" s="102" t="s">
        <v>426</v>
      </c>
      <c r="AE14" s="102" t="s">
        <v>426</v>
      </c>
      <c r="AF14" s="102" t="s">
        <v>426</v>
      </c>
      <c r="AG14" s="102" t="s">
        <v>426</v>
      </c>
      <c r="AH14" s="102" t="s">
        <v>426</v>
      </c>
      <c r="AI14" s="102" t="s">
        <v>426</v>
      </c>
      <c r="AJ14" s="102" t="s">
        <v>426</v>
      </c>
      <c r="AK14" s="102" t="s">
        <v>426</v>
      </c>
      <c r="AL14" s="102" t="s">
        <v>426</v>
      </c>
      <c r="AM14" s="102" t="s">
        <v>426</v>
      </c>
      <c r="AN14" s="102" t="s">
        <v>426</v>
      </c>
      <c r="AO14" s="102" t="s">
        <v>426</v>
      </c>
      <c r="AP14" s="102" t="s">
        <v>426</v>
      </c>
      <c r="AQ14" s="102" t="s">
        <v>426</v>
      </c>
      <c r="AR14" s="102" t="s">
        <v>426</v>
      </c>
    </row>
    <row r="15" spans="2:44" ht="38.25" x14ac:dyDescent="0.2">
      <c r="B15" s="56">
        <v>9</v>
      </c>
      <c r="C15" s="91" t="s">
        <v>478</v>
      </c>
      <c r="D15" s="34" t="s">
        <v>479</v>
      </c>
      <c r="E15" s="34" t="s">
        <v>480</v>
      </c>
      <c r="F15" s="34">
        <v>2</v>
      </c>
      <c r="H15" s="102">
        <v>66205.926002883178</v>
      </c>
      <c r="I15" s="102">
        <v>0</v>
      </c>
      <c r="J15" s="102">
        <v>0</v>
      </c>
      <c r="K15" s="102">
        <v>0</v>
      </c>
      <c r="L15" s="102">
        <v>6188.6791784046927</v>
      </c>
      <c r="M15" s="102">
        <v>339.74621813405133</v>
      </c>
      <c r="N15" s="102">
        <v>304.98670406753126</v>
      </c>
      <c r="O15" s="102">
        <v>0</v>
      </c>
      <c r="P15" s="102">
        <v>1583.02691471095</v>
      </c>
      <c r="Q15" s="102">
        <v>601.62981764289873</v>
      </c>
      <c r="R15" s="102">
        <v>25580.933226518704</v>
      </c>
      <c r="S15" s="102">
        <v>28701.83461423227</v>
      </c>
      <c r="T15" s="102">
        <v>0</v>
      </c>
      <c r="U15" s="102">
        <v>0</v>
      </c>
      <c r="V15" s="102">
        <v>0</v>
      </c>
      <c r="W15" s="102">
        <v>0</v>
      </c>
      <c r="X15" s="102">
        <v>0</v>
      </c>
      <c r="Y15" s="102">
        <v>0</v>
      </c>
      <c r="Z15" s="102" t="s">
        <v>426</v>
      </c>
      <c r="AA15" s="102" t="s">
        <v>426</v>
      </c>
      <c r="AB15" s="102" t="s">
        <v>426</v>
      </c>
      <c r="AC15" s="102" t="s">
        <v>426</v>
      </c>
      <c r="AD15" s="102" t="s">
        <v>426</v>
      </c>
      <c r="AE15" s="102" t="s">
        <v>426</v>
      </c>
      <c r="AF15" s="102" t="s">
        <v>426</v>
      </c>
      <c r="AG15" s="102" t="s">
        <v>426</v>
      </c>
      <c r="AH15" s="102" t="s">
        <v>426</v>
      </c>
      <c r="AI15" s="102" t="s">
        <v>426</v>
      </c>
      <c r="AJ15" s="102" t="s">
        <v>426</v>
      </c>
      <c r="AK15" s="102" t="s">
        <v>426</v>
      </c>
      <c r="AL15" s="102" t="s">
        <v>426</v>
      </c>
      <c r="AM15" s="102" t="s">
        <v>426</v>
      </c>
      <c r="AN15" s="102" t="s">
        <v>426</v>
      </c>
      <c r="AO15" s="102" t="s">
        <v>426</v>
      </c>
      <c r="AP15" s="102" t="s">
        <v>426</v>
      </c>
      <c r="AQ15" s="102" t="s">
        <v>426</v>
      </c>
      <c r="AR15" s="102" t="s">
        <v>426</v>
      </c>
    </row>
    <row r="16" spans="2:44" ht="38.25" x14ac:dyDescent="0.2">
      <c r="B16" s="56">
        <v>10</v>
      </c>
      <c r="C16" s="91" t="s">
        <v>481</v>
      </c>
      <c r="D16" s="34" t="s">
        <v>482</v>
      </c>
      <c r="E16" s="34" t="s">
        <v>480</v>
      </c>
      <c r="F16" s="34">
        <v>2</v>
      </c>
      <c r="H16" s="102">
        <v>22897.01918985699</v>
      </c>
      <c r="I16" s="102">
        <v>733.77570440574777</v>
      </c>
      <c r="J16" s="102">
        <v>0</v>
      </c>
      <c r="K16" s="102">
        <v>6916.1735886375582</v>
      </c>
      <c r="L16" s="102">
        <v>2591.368187430463</v>
      </c>
      <c r="M16" s="102">
        <v>101.23611012219533</v>
      </c>
      <c r="N16" s="102">
        <v>465.75292907703073</v>
      </c>
      <c r="O16" s="102">
        <v>2615.7034016258353</v>
      </c>
      <c r="P16" s="102">
        <v>726.23314747728489</v>
      </c>
      <c r="Q16" s="102">
        <v>268.9065803566703</v>
      </c>
      <c r="R16" s="102">
        <v>0</v>
      </c>
      <c r="S16" s="102">
        <v>0</v>
      </c>
      <c r="T16" s="102">
        <v>8322.2226914403218</v>
      </c>
      <c r="U16" s="102">
        <v>461.71905111335315</v>
      </c>
      <c r="V16" s="102">
        <v>2284.2456018289372</v>
      </c>
      <c r="W16" s="102">
        <v>628.57631769802163</v>
      </c>
      <c r="X16" s="102">
        <v>21.199684047721192</v>
      </c>
      <c r="Y16" s="102">
        <v>55.542836099548026</v>
      </c>
      <c r="Z16" s="102" t="s">
        <v>426</v>
      </c>
      <c r="AA16" s="102" t="s">
        <v>426</v>
      </c>
      <c r="AB16" s="102" t="s">
        <v>426</v>
      </c>
      <c r="AC16" s="102" t="s">
        <v>426</v>
      </c>
      <c r="AD16" s="102" t="s">
        <v>426</v>
      </c>
      <c r="AE16" s="102" t="s">
        <v>426</v>
      </c>
      <c r="AF16" s="102" t="s">
        <v>426</v>
      </c>
      <c r="AG16" s="102" t="s">
        <v>426</v>
      </c>
      <c r="AH16" s="102" t="s">
        <v>426</v>
      </c>
      <c r="AI16" s="102" t="s">
        <v>426</v>
      </c>
      <c r="AJ16" s="102" t="s">
        <v>426</v>
      </c>
      <c r="AK16" s="102" t="s">
        <v>426</v>
      </c>
      <c r="AL16" s="102" t="s">
        <v>426</v>
      </c>
      <c r="AM16" s="102" t="s">
        <v>426</v>
      </c>
      <c r="AN16" s="102" t="s">
        <v>426</v>
      </c>
      <c r="AO16" s="102" t="s">
        <v>426</v>
      </c>
      <c r="AP16" s="102" t="s">
        <v>426</v>
      </c>
      <c r="AQ16" s="102" t="s">
        <v>426</v>
      </c>
      <c r="AR16" s="102" t="s">
        <v>426</v>
      </c>
    </row>
    <row r="17" spans="1:44" ht="38.25" x14ac:dyDescent="0.2">
      <c r="B17" s="56">
        <v>11</v>
      </c>
      <c r="C17" s="91" t="s">
        <v>483</v>
      </c>
      <c r="D17" s="34" t="s">
        <v>484</v>
      </c>
      <c r="E17" s="34" t="s">
        <v>480</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t="s">
        <v>426</v>
      </c>
      <c r="AA17" s="102" t="s">
        <v>426</v>
      </c>
      <c r="AB17" s="102" t="s">
        <v>426</v>
      </c>
      <c r="AC17" s="102" t="s">
        <v>426</v>
      </c>
      <c r="AD17" s="102" t="s">
        <v>426</v>
      </c>
      <c r="AE17" s="102" t="s">
        <v>426</v>
      </c>
      <c r="AF17" s="102" t="s">
        <v>426</v>
      </c>
      <c r="AG17" s="102" t="s">
        <v>426</v>
      </c>
      <c r="AH17" s="102" t="s">
        <v>426</v>
      </c>
      <c r="AI17" s="102" t="s">
        <v>426</v>
      </c>
      <c r="AJ17" s="102" t="s">
        <v>426</v>
      </c>
      <c r="AK17" s="102" t="s">
        <v>426</v>
      </c>
      <c r="AL17" s="102" t="s">
        <v>426</v>
      </c>
      <c r="AM17" s="102" t="s">
        <v>426</v>
      </c>
      <c r="AN17" s="102" t="s">
        <v>426</v>
      </c>
      <c r="AO17" s="102" t="s">
        <v>426</v>
      </c>
      <c r="AP17" s="102" t="s">
        <v>426</v>
      </c>
      <c r="AQ17" s="102" t="s">
        <v>426</v>
      </c>
      <c r="AR17" s="102" t="s">
        <v>426</v>
      </c>
    </row>
    <row r="18" spans="1:44" ht="38.25" x14ac:dyDescent="0.2">
      <c r="B18" s="56">
        <v>12</v>
      </c>
      <c r="C18" s="91" t="s">
        <v>485</v>
      </c>
      <c r="D18" s="34" t="s">
        <v>486</v>
      </c>
      <c r="E18" s="34" t="s">
        <v>480</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t="s">
        <v>426</v>
      </c>
      <c r="AA18" s="102" t="s">
        <v>426</v>
      </c>
      <c r="AB18" s="102" t="s">
        <v>426</v>
      </c>
      <c r="AC18" s="102" t="s">
        <v>426</v>
      </c>
      <c r="AD18" s="102" t="s">
        <v>426</v>
      </c>
      <c r="AE18" s="102" t="s">
        <v>426</v>
      </c>
      <c r="AF18" s="102" t="s">
        <v>426</v>
      </c>
      <c r="AG18" s="102" t="s">
        <v>426</v>
      </c>
      <c r="AH18" s="102" t="s">
        <v>426</v>
      </c>
      <c r="AI18" s="102" t="s">
        <v>426</v>
      </c>
      <c r="AJ18" s="102" t="s">
        <v>426</v>
      </c>
      <c r="AK18" s="102" t="s">
        <v>426</v>
      </c>
      <c r="AL18" s="102" t="s">
        <v>426</v>
      </c>
      <c r="AM18" s="102" t="s">
        <v>426</v>
      </c>
      <c r="AN18" s="102" t="s">
        <v>426</v>
      </c>
      <c r="AO18" s="102" t="s">
        <v>426</v>
      </c>
      <c r="AP18" s="102" t="s">
        <v>426</v>
      </c>
      <c r="AQ18" s="102" t="s">
        <v>426</v>
      </c>
      <c r="AR18" s="102" t="s">
        <v>426</v>
      </c>
    </row>
    <row r="19" spans="1:44" ht="38.25" x14ac:dyDescent="0.2">
      <c r="B19" s="56">
        <v>13</v>
      </c>
      <c r="C19" s="91" t="s">
        <v>487</v>
      </c>
      <c r="D19" s="34" t="s">
        <v>488</v>
      </c>
      <c r="E19" s="34" t="s">
        <v>480</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t="s">
        <v>426</v>
      </c>
      <c r="AA19" s="102" t="s">
        <v>426</v>
      </c>
      <c r="AB19" s="102" t="s">
        <v>426</v>
      </c>
      <c r="AC19" s="102" t="s">
        <v>426</v>
      </c>
      <c r="AD19" s="102" t="s">
        <v>426</v>
      </c>
      <c r="AE19" s="102" t="s">
        <v>426</v>
      </c>
      <c r="AF19" s="102" t="s">
        <v>426</v>
      </c>
      <c r="AG19" s="102" t="s">
        <v>426</v>
      </c>
      <c r="AH19" s="102" t="s">
        <v>426</v>
      </c>
      <c r="AI19" s="102" t="s">
        <v>426</v>
      </c>
      <c r="AJ19" s="102" t="s">
        <v>426</v>
      </c>
      <c r="AK19" s="102" t="s">
        <v>426</v>
      </c>
      <c r="AL19" s="102" t="s">
        <v>426</v>
      </c>
      <c r="AM19" s="102" t="s">
        <v>426</v>
      </c>
      <c r="AN19" s="102" t="s">
        <v>426</v>
      </c>
      <c r="AO19" s="102" t="s">
        <v>426</v>
      </c>
      <c r="AP19" s="102" t="s">
        <v>426</v>
      </c>
      <c r="AQ19" s="102" t="s">
        <v>426</v>
      </c>
      <c r="AR19" s="102" t="s">
        <v>426</v>
      </c>
    </row>
    <row r="20" spans="1:44" ht="38.25" x14ac:dyDescent="0.2">
      <c r="B20" s="56">
        <v>14</v>
      </c>
      <c r="C20" s="91" t="s">
        <v>489</v>
      </c>
      <c r="D20" s="34" t="s">
        <v>490</v>
      </c>
      <c r="E20" s="34" t="s">
        <v>480</v>
      </c>
      <c r="F20" s="34">
        <v>2</v>
      </c>
      <c r="H20" s="102">
        <v>89102.945192740168</v>
      </c>
      <c r="I20" s="102">
        <v>733.77570440574777</v>
      </c>
      <c r="J20" s="102">
        <v>0</v>
      </c>
      <c r="K20" s="102">
        <v>6916.1735886375582</v>
      </c>
      <c r="L20" s="102">
        <v>8780.0473658351548</v>
      </c>
      <c r="M20" s="102">
        <v>440.98232825624666</v>
      </c>
      <c r="N20" s="102">
        <v>770.73963314456205</v>
      </c>
      <c r="O20" s="102">
        <v>2615.7034016258353</v>
      </c>
      <c r="P20" s="102">
        <v>2309.2600621882348</v>
      </c>
      <c r="Q20" s="102">
        <v>870.53639799956909</v>
      </c>
      <c r="R20" s="102">
        <v>25580.933226518704</v>
      </c>
      <c r="S20" s="102">
        <v>28701.83461423227</v>
      </c>
      <c r="T20" s="102">
        <v>8322.2226914403218</v>
      </c>
      <c r="U20" s="102">
        <v>461.71905111335315</v>
      </c>
      <c r="V20" s="102">
        <v>2284.2456018289372</v>
      </c>
      <c r="W20" s="102">
        <v>628.57631769802163</v>
      </c>
      <c r="X20" s="102">
        <v>21.199684047721192</v>
      </c>
      <c r="Y20" s="102">
        <v>55.542836099548026</v>
      </c>
      <c r="Z20" s="102" t="s">
        <v>426</v>
      </c>
      <c r="AA20" s="102" t="s">
        <v>426</v>
      </c>
      <c r="AB20" s="102" t="s">
        <v>426</v>
      </c>
      <c r="AC20" s="102" t="s">
        <v>426</v>
      </c>
      <c r="AD20" s="102" t="s">
        <v>426</v>
      </c>
      <c r="AE20" s="102" t="s">
        <v>426</v>
      </c>
      <c r="AF20" s="102" t="s">
        <v>426</v>
      </c>
      <c r="AG20" s="102" t="s">
        <v>426</v>
      </c>
      <c r="AH20" s="102" t="s">
        <v>426</v>
      </c>
      <c r="AI20" s="102" t="s">
        <v>426</v>
      </c>
      <c r="AJ20" s="102" t="s">
        <v>426</v>
      </c>
      <c r="AK20" s="102" t="s">
        <v>426</v>
      </c>
      <c r="AL20" s="102" t="s">
        <v>426</v>
      </c>
      <c r="AM20" s="102" t="s">
        <v>426</v>
      </c>
      <c r="AN20" s="102" t="s">
        <v>426</v>
      </c>
      <c r="AO20" s="102" t="s">
        <v>426</v>
      </c>
      <c r="AP20" s="102" t="s">
        <v>426</v>
      </c>
      <c r="AQ20" s="102" t="s">
        <v>426</v>
      </c>
      <c r="AR20" s="102" t="s">
        <v>426</v>
      </c>
    </row>
    <row r="21" spans="1:44" ht="38.25" x14ac:dyDescent="0.2">
      <c r="B21" s="56">
        <v>15</v>
      </c>
      <c r="C21" s="91" t="s">
        <v>491</v>
      </c>
      <c r="D21" s="34" t="s">
        <v>492</v>
      </c>
      <c r="E21" s="34" t="s">
        <v>493</v>
      </c>
      <c r="F21" s="34">
        <v>2</v>
      </c>
      <c r="H21" s="102">
        <v>31.748547112057388</v>
      </c>
      <c r="I21" s="102">
        <v>153.51673978571625</v>
      </c>
      <c r="J21" s="102">
        <v>0</v>
      </c>
      <c r="K21" s="102">
        <v>74.215318547854679</v>
      </c>
      <c r="L21" s="102">
        <v>441.16465771866075</v>
      </c>
      <c r="M21" s="102">
        <v>140.39933456948762</v>
      </c>
      <c r="N21" s="102">
        <v>460.10062230348581</v>
      </c>
      <c r="O21" s="102">
        <v>1046.200866672692</v>
      </c>
      <c r="P21" s="102">
        <v>932.92131496147044</v>
      </c>
      <c r="Q21" s="102">
        <v>1231.8565289045775</v>
      </c>
      <c r="R21" s="102">
        <v>755.7423799739571</v>
      </c>
      <c r="S21" s="102">
        <v>1188.6226018939799</v>
      </c>
      <c r="T21" s="102">
        <v>93.246905273132313</v>
      </c>
      <c r="U21" s="102">
        <v>182.90996183969187</v>
      </c>
      <c r="V21" s="102">
        <v>402.26214674886387</v>
      </c>
      <c r="W21" s="102">
        <v>54.808752665632873</v>
      </c>
      <c r="X21" s="102">
        <v>0</v>
      </c>
      <c r="Y21" s="102">
        <v>63.785281808304916</v>
      </c>
      <c r="Z21" s="102" t="s">
        <v>426</v>
      </c>
      <c r="AA21" s="102" t="s">
        <v>426</v>
      </c>
      <c r="AB21" s="102" t="s">
        <v>426</v>
      </c>
      <c r="AC21" s="102" t="s">
        <v>426</v>
      </c>
      <c r="AD21" s="102" t="s">
        <v>426</v>
      </c>
      <c r="AE21" s="102" t="s">
        <v>426</v>
      </c>
      <c r="AF21" s="102" t="s">
        <v>426</v>
      </c>
      <c r="AG21" s="102" t="s">
        <v>426</v>
      </c>
      <c r="AH21" s="102" t="s">
        <v>426</v>
      </c>
      <c r="AI21" s="102" t="s">
        <v>426</v>
      </c>
      <c r="AJ21" s="102" t="s">
        <v>426</v>
      </c>
      <c r="AK21" s="102" t="s">
        <v>426</v>
      </c>
      <c r="AL21" s="102" t="s">
        <v>426</v>
      </c>
      <c r="AM21" s="102" t="s">
        <v>426</v>
      </c>
      <c r="AN21" s="102" t="s">
        <v>426</v>
      </c>
      <c r="AO21" s="102" t="s">
        <v>426</v>
      </c>
      <c r="AP21" s="102" t="s">
        <v>426</v>
      </c>
      <c r="AQ21" s="102" t="s">
        <v>426</v>
      </c>
      <c r="AR21" s="102" t="s">
        <v>426</v>
      </c>
    </row>
    <row r="22" spans="1:44" ht="38.25" x14ac:dyDescent="0.2">
      <c r="B22" s="56">
        <v>16</v>
      </c>
      <c r="C22" s="91" t="s">
        <v>494</v>
      </c>
      <c r="D22" s="34" t="s">
        <v>495</v>
      </c>
      <c r="E22" s="34" t="s">
        <v>493</v>
      </c>
      <c r="F22" s="34">
        <v>2</v>
      </c>
      <c r="H22" s="102">
        <v>31.748547112057388</v>
      </c>
      <c r="I22" s="102">
        <v>153.51673978571625</v>
      </c>
      <c r="J22" s="102">
        <v>0</v>
      </c>
      <c r="K22" s="102">
        <v>74.215318547854679</v>
      </c>
      <c r="L22" s="102">
        <v>441.16465771866075</v>
      </c>
      <c r="M22" s="102">
        <v>140.39933456948762</v>
      </c>
      <c r="N22" s="102">
        <v>460.10062230348581</v>
      </c>
      <c r="O22" s="102">
        <v>1046.200866672692</v>
      </c>
      <c r="P22" s="102">
        <v>932.92131496147044</v>
      </c>
      <c r="Q22" s="102">
        <v>1231.8565289045775</v>
      </c>
      <c r="R22" s="102">
        <v>755.7423799739571</v>
      </c>
      <c r="S22" s="102">
        <v>1188.6226018939799</v>
      </c>
      <c r="T22" s="102">
        <v>93.246905273132313</v>
      </c>
      <c r="U22" s="102">
        <v>182.90996183969187</v>
      </c>
      <c r="V22" s="102">
        <v>402.26214674886387</v>
      </c>
      <c r="W22" s="102">
        <v>54.808752665632873</v>
      </c>
      <c r="X22" s="102">
        <v>0</v>
      </c>
      <c r="Y22" s="102">
        <v>63.785281808304916</v>
      </c>
      <c r="Z22" s="102" t="s">
        <v>426</v>
      </c>
      <c r="AA22" s="102" t="s">
        <v>426</v>
      </c>
      <c r="AB22" s="102" t="s">
        <v>426</v>
      </c>
      <c r="AC22" s="102" t="s">
        <v>426</v>
      </c>
      <c r="AD22" s="102" t="s">
        <v>426</v>
      </c>
      <c r="AE22" s="102" t="s">
        <v>426</v>
      </c>
      <c r="AF22" s="102" t="s">
        <v>426</v>
      </c>
      <c r="AG22" s="102" t="s">
        <v>426</v>
      </c>
      <c r="AH22" s="102" t="s">
        <v>426</v>
      </c>
      <c r="AI22" s="102" t="s">
        <v>426</v>
      </c>
      <c r="AJ22" s="102" t="s">
        <v>426</v>
      </c>
      <c r="AK22" s="102" t="s">
        <v>426</v>
      </c>
      <c r="AL22" s="102" t="s">
        <v>426</v>
      </c>
      <c r="AM22" s="102" t="s">
        <v>426</v>
      </c>
      <c r="AN22" s="102" t="s">
        <v>426</v>
      </c>
      <c r="AO22" s="102" t="s">
        <v>426</v>
      </c>
      <c r="AP22" s="102" t="s">
        <v>426</v>
      </c>
      <c r="AQ22" s="102" t="s">
        <v>426</v>
      </c>
      <c r="AR22" s="102" t="s">
        <v>426</v>
      </c>
    </row>
    <row r="23" spans="1:44" ht="38.25" x14ac:dyDescent="0.2">
      <c r="B23" s="56">
        <v>17</v>
      </c>
      <c r="C23" s="91" t="s">
        <v>496</v>
      </c>
      <c r="D23" s="34" t="s">
        <v>497</v>
      </c>
      <c r="E23" s="34" t="s">
        <v>498</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t="s">
        <v>426</v>
      </c>
      <c r="AA23" s="100" t="s">
        <v>426</v>
      </c>
      <c r="AB23" s="100" t="s">
        <v>426</v>
      </c>
      <c r="AC23" s="100" t="s">
        <v>426</v>
      </c>
      <c r="AD23" s="100" t="s">
        <v>426</v>
      </c>
      <c r="AE23" s="100" t="s">
        <v>426</v>
      </c>
      <c r="AF23" s="100" t="s">
        <v>426</v>
      </c>
      <c r="AG23" s="100" t="s">
        <v>426</v>
      </c>
      <c r="AH23" s="100" t="s">
        <v>426</v>
      </c>
      <c r="AI23" s="100" t="s">
        <v>426</v>
      </c>
      <c r="AJ23" s="100" t="s">
        <v>426</v>
      </c>
      <c r="AK23" s="100" t="s">
        <v>426</v>
      </c>
      <c r="AL23" s="100" t="s">
        <v>426</v>
      </c>
      <c r="AM23" s="100" t="s">
        <v>426</v>
      </c>
      <c r="AN23" s="100" t="s">
        <v>426</v>
      </c>
      <c r="AO23" s="100" t="s">
        <v>426</v>
      </c>
      <c r="AP23" s="100" t="s">
        <v>426</v>
      </c>
      <c r="AQ23" s="100" t="s">
        <v>426</v>
      </c>
      <c r="AR23" s="100" t="s">
        <v>426</v>
      </c>
    </row>
    <row r="24" spans="1:44" ht="38.25" x14ac:dyDescent="0.2">
      <c r="A24" s="5"/>
      <c r="B24" s="56">
        <v>18</v>
      </c>
      <c r="C24" s="91" t="s">
        <v>499</v>
      </c>
      <c r="D24" s="34" t="s">
        <v>500</v>
      </c>
      <c r="E24" s="34" t="s">
        <v>498</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t="s">
        <v>426</v>
      </c>
      <c r="AA24" s="100" t="s">
        <v>426</v>
      </c>
      <c r="AB24" s="100" t="s">
        <v>426</v>
      </c>
      <c r="AC24" s="100" t="s">
        <v>426</v>
      </c>
      <c r="AD24" s="100" t="s">
        <v>426</v>
      </c>
      <c r="AE24" s="100" t="s">
        <v>426</v>
      </c>
      <c r="AF24" s="100" t="s">
        <v>426</v>
      </c>
      <c r="AG24" s="100" t="s">
        <v>426</v>
      </c>
      <c r="AH24" s="100" t="s">
        <v>426</v>
      </c>
      <c r="AI24" s="100" t="s">
        <v>426</v>
      </c>
      <c r="AJ24" s="100" t="s">
        <v>426</v>
      </c>
      <c r="AK24" s="100" t="s">
        <v>426</v>
      </c>
      <c r="AL24" s="100" t="s">
        <v>426</v>
      </c>
      <c r="AM24" s="100" t="s">
        <v>426</v>
      </c>
      <c r="AN24" s="100" t="s">
        <v>426</v>
      </c>
      <c r="AO24" s="100" t="s">
        <v>426</v>
      </c>
      <c r="AP24" s="100" t="s">
        <v>426</v>
      </c>
      <c r="AQ24" s="100" t="s">
        <v>426</v>
      </c>
      <c r="AR24" s="100" t="s">
        <v>426</v>
      </c>
    </row>
    <row r="25" spans="1:44" x14ac:dyDescent="0.2"/>
    <row r="26" spans="1:44" x14ac:dyDescent="0.2"/>
    <row r="27" spans="1:44" x14ac:dyDescent="0.2"/>
    <row r="28" spans="1:44" ht="15" x14ac:dyDescent="0.25">
      <c r="B28" s="45" t="s">
        <v>115</v>
      </c>
    </row>
    <row r="29" spans="1:44" x14ac:dyDescent="0.2"/>
    <row r="30" spans="1:44" x14ac:dyDescent="0.2">
      <c r="B30" s="46"/>
      <c r="C30" t="s">
        <v>116</v>
      </c>
    </row>
    <row r="31" spans="1:44" x14ac:dyDescent="0.2"/>
    <row r="32" spans="1:44" x14ac:dyDescent="0.2">
      <c r="B32" s="47"/>
      <c r="C32" t="s">
        <v>117</v>
      </c>
    </row>
    <row r="33" spans="2:9" x14ac:dyDescent="0.2"/>
    <row r="34" spans="2:9" x14ac:dyDescent="0.2"/>
    <row r="35" spans="2:9" x14ac:dyDescent="0.2"/>
    <row r="36" spans="2:9" ht="15" x14ac:dyDescent="0.25">
      <c r="B36" s="126" t="s">
        <v>501</v>
      </c>
      <c r="C36" s="127"/>
      <c r="D36" s="127"/>
      <c r="E36" s="127"/>
      <c r="F36" s="127"/>
      <c r="G36" s="127"/>
      <c r="H36" s="127"/>
      <c r="I36" s="128"/>
    </row>
    <row r="37" spans="2:9" x14ac:dyDescent="0.2"/>
    <row r="38" spans="2:9" s="6" customFormat="1" ht="13.5" x14ac:dyDescent="0.2">
      <c r="B38" s="48" t="s">
        <v>72</v>
      </c>
      <c r="C38" s="129" t="s">
        <v>120</v>
      </c>
      <c r="D38" s="129"/>
      <c r="E38" s="129"/>
      <c r="F38" s="129"/>
      <c r="G38" s="129"/>
      <c r="H38" s="129"/>
      <c r="I38" s="129"/>
    </row>
    <row r="39" spans="2:9" s="6" customFormat="1" ht="42" customHeight="1" x14ac:dyDescent="0.2">
      <c r="B39" s="49">
        <v>1</v>
      </c>
      <c r="C39" s="122" t="s">
        <v>502</v>
      </c>
      <c r="D39" s="109"/>
      <c r="E39" s="109"/>
      <c r="F39" s="109"/>
      <c r="G39" s="109"/>
      <c r="H39" s="109"/>
      <c r="I39" s="109"/>
    </row>
    <row r="40" spans="2:9" s="6" customFormat="1" ht="25.5" customHeight="1" x14ac:dyDescent="0.2">
      <c r="B40" s="49">
        <v>2</v>
      </c>
      <c r="C40" s="122" t="s">
        <v>503</v>
      </c>
      <c r="D40" s="109"/>
      <c r="E40" s="109"/>
      <c r="F40" s="109"/>
      <c r="G40" s="109"/>
      <c r="H40" s="109"/>
      <c r="I40" s="109"/>
    </row>
    <row r="41" spans="2:9" s="6" customFormat="1" ht="27" customHeight="1" x14ac:dyDescent="0.2">
      <c r="B41" s="49">
        <v>3</v>
      </c>
      <c r="C41" s="122" t="s">
        <v>504</v>
      </c>
      <c r="D41" s="109"/>
      <c r="E41" s="109"/>
      <c r="F41" s="109"/>
      <c r="G41" s="109"/>
      <c r="H41" s="109"/>
      <c r="I41" s="109"/>
    </row>
    <row r="42" spans="2:9" s="6" customFormat="1" ht="40.5" customHeight="1" x14ac:dyDescent="0.2">
      <c r="B42" s="49">
        <v>4</v>
      </c>
      <c r="C42" s="122" t="s">
        <v>505</v>
      </c>
      <c r="D42" s="109"/>
      <c r="E42" s="109"/>
      <c r="F42" s="109"/>
      <c r="G42" s="109"/>
      <c r="H42" s="109"/>
      <c r="I42" s="109"/>
    </row>
    <row r="43" spans="2:9" s="6" customFormat="1" ht="40.5" customHeight="1" x14ac:dyDescent="0.2">
      <c r="B43" s="49">
        <v>5</v>
      </c>
      <c r="C43" s="122" t="s">
        <v>506</v>
      </c>
      <c r="D43" s="109"/>
      <c r="E43" s="109"/>
      <c r="F43" s="109"/>
      <c r="G43" s="109"/>
      <c r="H43" s="109"/>
      <c r="I43" s="109"/>
    </row>
    <row r="44" spans="2:9" s="6" customFormat="1" ht="50.65" customHeight="1" x14ac:dyDescent="0.2">
      <c r="B44" s="49">
        <v>6</v>
      </c>
      <c r="C44" s="122" t="s">
        <v>507</v>
      </c>
      <c r="D44" s="109"/>
      <c r="E44" s="109"/>
      <c r="F44" s="109"/>
      <c r="G44" s="109"/>
      <c r="H44" s="109"/>
      <c r="I44" s="109"/>
    </row>
    <row r="45" spans="2:9" s="6" customFormat="1" ht="27.4" customHeight="1" x14ac:dyDescent="0.2">
      <c r="B45" s="49">
        <v>7</v>
      </c>
      <c r="C45" s="122" t="s">
        <v>508</v>
      </c>
      <c r="D45" s="109"/>
      <c r="E45" s="109"/>
      <c r="F45" s="109"/>
      <c r="G45" s="109"/>
      <c r="H45" s="109"/>
      <c r="I45" s="109"/>
    </row>
    <row r="46" spans="2:9" s="6" customFormat="1" ht="37.15" customHeight="1" x14ac:dyDescent="0.2">
      <c r="B46" s="49">
        <v>8</v>
      </c>
      <c r="C46" s="122" t="s">
        <v>509</v>
      </c>
      <c r="D46" s="109"/>
      <c r="E46" s="109"/>
      <c r="F46" s="109"/>
      <c r="G46" s="109"/>
      <c r="H46" s="109"/>
      <c r="I46" s="109"/>
    </row>
    <row r="47" spans="2:9" s="6" customFormat="1" ht="31.5" customHeight="1" x14ac:dyDescent="0.2">
      <c r="B47" s="49">
        <v>9</v>
      </c>
      <c r="C47" s="122" t="s">
        <v>510</v>
      </c>
      <c r="D47" s="109"/>
      <c r="E47" s="109"/>
      <c r="F47" s="109"/>
      <c r="G47" s="109"/>
      <c r="H47" s="109"/>
      <c r="I47" s="109"/>
    </row>
    <row r="48" spans="2:9" s="6" customFormat="1" ht="28.9" customHeight="1" x14ac:dyDescent="0.2">
      <c r="B48" s="49">
        <v>10</v>
      </c>
      <c r="C48" s="122" t="s">
        <v>511</v>
      </c>
      <c r="D48" s="109"/>
      <c r="E48" s="109"/>
      <c r="F48" s="109"/>
      <c r="G48" s="109"/>
      <c r="H48" s="109"/>
      <c r="I48" s="109"/>
    </row>
    <row r="49" spans="2:9" s="6" customFormat="1" ht="33" customHeight="1" x14ac:dyDescent="0.2">
      <c r="B49" s="49">
        <v>11</v>
      </c>
      <c r="C49" s="122" t="s">
        <v>512</v>
      </c>
      <c r="D49" s="109"/>
      <c r="E49" s="109"/>
      <c r="F49" s="109"/>
      <c r="G49" s="109"/>
      <c r="H49" s="109"/>
      <c r="I49" s="109"/>
    </row>
    <row r="50" spans="2:9" s="6" customFormat="1" ht="59.65" customHeight="1" x14ac:dyDescent="0.2">
      <c r="B50" s="49">
        <v>12</v>
      </c>
      <c r="C50" s="122" t="s">
        <v>513</v>
      </c>
      <c r="D50" s="109"/>
      <c r="E50" s="109"/>
      <c r="F50" s="109"/>
      <c r="G50" s="109"/>
      <c r="H50" s="109"/>
      <c r="I50" s="109"/>
    </row>
    <row r="51" spans="2:9" s="6" customFormat="1" ht="25.5" customHeight="1" x14ac:dyDescent="0.2">
      <c r="B51" s="49">
        <v>13</v>
      </c>
      <c r="C51" s="122" t="s">
        <v>514</v>
      </c>
      <c r="D51" s="109"/>
      <c r="E51" s="109"/>
      <c r="F51" s="109"/>
      <c r="G51" s="109"/>
      <c r="H51" s="109"/>
      <c r="I51" s="109"/>
    </row>
    <row r="52" spans="2:9" s="6" customFormat="1" ht="25.9" customHeight="1" x14ac:dyDescent="0.2">
      <c r="B52" s="49">
        <v>14</v>
      </c>
      <c r="C52" s="122" t="s">
        <v>515</v>
      </c>
      <c r="D52" s="109"/>
      <c r="E52" s="109"/>
      <c r="F52" s="109"/>
      <c r="G52" s="109"/>
      <c r="H52" s="109"/>
      <c r="I52" s="109"/>
    </row>
    <row r="53" spans="2:9" s="6" customFormat="1" ht="22.9" customHeight="1" x14ac:dyDescent="0.2">
      <c r="B53" s="49">
        <v>15</v>
      </c>
      <c r="C53" s="122" t="s">
        <v>516</v>
      </c>
      <c r="D53" s="109"/>
      <c r="E53" s="109"/>
      <c r="F53" s="109"/>
      <c r="G53" s="109"/>
      <c r="H53" s="109"/>
      <c r="I53" s="109"/>
    </row>
    <row r="54" spans="2:9" s="6" customFormat="1" ht="28.9" customHeight="1" x14ac:dyDescent="0.2">
      <c r="B54" s="49">
        <v>16</v>
      </c>
      <c r="C54" s="122" t="s">
        <v>517</v>
      </c>
      <c r="D54" s="109"/>
      <c r="E54" s="109"/>
      <c r="F54" s="109"/>
      <c r="G54" s="109"/>
      <c r="H54" s="109"/>
      <c r="I54" s="109"/>
    </row>
    <row r="55" spans="2:9" s="6" customFormat="1" ht="41.65" customHeight="1" x14ac:dyDescent="0.2">
      <c r="B55" s="49">
        <v>17</v>
      </c>
      <c r="C55" s="122" t="s">
        <v>518</v>
      </c>
      <c r="D55" s="109"/>
      <c r="E55" s="109"/>
      <c r="F55" s="109"/>
      <c r="G55" s="109"/>
      <c r="H55" s="109"/>
      <c r="I55" s="109"/>
    </row>
    <row r="56" spans="2:9" s="6" customFormat="1" ht="58.5" customHeight="1" x14ac:dyDescent="0.2">
      <c r="B56" s="49">
        <v>18</v>
      </c>
      <c r="C56" s="122" t="s">
        <v>519</v>
      </c>
      <c r="D56" s="109"/>
      <c r="E56" s="109"/>
      <c r="F56" s="109"/>
      <c r="G56" s="109"/>
      <c r="H56" s="109"/>
      <c r="I56" s="10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08" t="s">
        <v>20</v>
      </c>
      <c r="C1" s="108"/>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5">
        <v>43257</v>
      </c>
      <c r="C5" s="19" t="s">
        <v>29</v>
      </c>
      <c r="D5" s="19" t="s">
        <v>30</v>
      </c>
      <c r="E5" s="20" t="s">
        <v>31</v>
      </c>
      <c r="F5" s="20" t="s">
        <v>32</v>
      </c>
    </row>
    <row r="6" spans="2:6" x14ac:dyDescent="0.2">
      <c r="B6" s="95">
        <v>43257</v>
      </c>
      <c r="C6" s="19" t="s">
        <v>29</v>
      </c>
      <c r="D6" s="19" t="s">
        <v>33</v>
      </c>
      <c r="E6" s="20" t="s">
        <v>34</v>
      </c>
      <c r="F6" s="20" t="s">
        <v>32</v>
      </c>
    </row>
    <row r="7" spans="2:6" x14ac:dyDescent="0.2">
      <c r="B7" s="95">
        <v>43257</v>
      </c>
      <c r="C7" s="19" t="s">
        <v>35</v>
      </c>
      <c r="D7" s="19" t="s">
        <v>36</v>
      </c>
      <c r="E7" s="20" t="s">
        <v>37</v>
      </c>
      <c r="F7" s="20" t="s">
        <v>38</v>
      </c>
    </row>
    <row r="8" spans="2:6" x14ac:dyDescent="0.2">
      <c r="B8" s="95">
        <v>43257</v>
      </c>
      <c r="C8" s="19" t="s">
        <v>29</v>
      </c>
      <c r="D8" s="19" t="s">
        <v>16</v>
      </c>
      <c r="E8" s="20" t="s">
        <v>39</v>
      </c>
      <c r="F8" s="20" t="s">
        <v>32</v>
      </c>
    </row>
    <row r="9" spans="2:6" x14ac:dyDescent="0.2">
      <c r="B9" s="95">
        <v>43257</v>
      </c>
      <c r="C9" s="19" t="s">
        <v>35</v>
      </c>
      <c r="D9" s="19" t="s">
        <v>40</v>
      </c>
      <c r="E9" s="20" t="s">
        <v>41</v>
      </c>
      <c r="F9" s="20" t="s">
        <v>42</v>
      </c>
    </row>
    <row r="10" spans="2:6" x14ac:dyDescent="0.2">
      <c r="B10" s="95">
        <v>43257</v>
      </c>
      <c r="C10" s="19" t="s">
        <v>35</v>
      </c>
      <c r="D10" s="19" t="s">
        <v>43</v>
      </c>
      <c r="E10" s="20" t="s">
        <v>44</v>
      </c>
      <c r="F10" s="20" t="s">
        <v>45</v>
      </c>
    </row>
    <row r="11" spans="2:6" x14ac:dyDescent="0.2">
      <c r="B11" s="95">
        <v>43257</v>
      </c>
      <c r="C11" s="19" t="s">
        <v>35</v>
      </c>
      <c r="D11" s="20" t="s">
        <v>46</v>
      </c>
      <c r="E11" s="20" t="s">
        <v>47</v>
      </c>
      <c r="F11" s="20" t="s">
        <v>45</v>
      </c>
    </row>
    <row r="12" spans="2:6" x14ac:dyDescent="0.2">
      <c r="B12" s="95">
        <v>43257</v>
      </c>
      <c r="C12" s="20" t="s">
        <v>35</v>
      </c>
      <c r="D12" s="20" t="s">
        <v>48</v>
      </c>
      <c r="E12" s="20" t="s">
        <v>49</v>
      </c>
      <c r="F12" s="20" t="s">
        <v>42</v>
      </c>
    </row>
    <row r="13" spans="2:6" x14ac:dyDescent="0.2">
      <c r="B13" s="95">
        <v>43257</v>
      </c>
      <c r="C13" s="20" t="s">
        <v>35</v>
      </c>
      <c r="D13" s="20" t="s">
        <v>50</v>
      </c>
      <c r="E13" s="20" t="s">
        <v>51</v>
      </c>
      <c r="F13" s="20" t="s">
        <v>52</v>
      </c>
    </row>
    <row r="14" spans="2:6" x14ac:dyDescent="0.2">
      <c r="B14" s="97">
        <v>43272</v>
      </c>
      <c r="C14" s="20" t="s">
        <v>29</v>
      </c>
      <c r="D14" s="20" t="s">
        <v>53</v>
      </c>
      <c r="E14" s="20" t="s">
        <v>54</v>
      </c>
      <c r="F14" s="20" t="s">
        <v>32</v>
      </c>
    </row>
    <row r="15" spans="2:6" x14ac:dyDescent="0.2">
      <c r="B15" s="97">
        <v>43272</v>
      </c>
      <c r="C15" s="20" t="s">
        <v>55</v>
      </c>
      <c r="D15" s="20" t="s">
        <v>56</v>
      </c>
      <c r="E15" s="20" t="s">
        <v>57</v>
      </c>
      <c r="F15" s="20" t="s">
        <v>58</v>
      </c>
    </row>
    <row r="16" spans="2:6" x14ac:dyDescent="0.2">
      <c r="B16" s="97">
        <v>43363</v>
      </c>
      <c r="C16" s="20" t="s">
        <v>59</v>
      </c>
      <c r="D16" s="20" t="s">
        <v>56</v>
      </c>
      <c r="E16" s="20" t="s">
        <v>60</v>
      </c>
      <c r="F16" s="20" t="s">
        <v>61</v>
      </c>
    </row>
    <row r="17" spans="2:6" ht="72" x14ac:dyDescent="0.2">
      <c r="B17" s="106" t="s">
        <v>62</v>
      </c>
      <c r="C17" s="20" t="s">
        <v>35</v>
      </c>
      <c r="D17" s="20" t="s">
        <v>56</v>
      </c>
      <c r="E17" s="105" t="s">
        <v>63</v>
      </c>
      <c r="F17" s="20" t="s">
        <v>61</v>
      </c>
    </row>
    <row r="18" spans="2:6" x14ac:dyDescent="0.2">
      <c r="B18" s="107">
        <v>43110</v>
      </c>
      <c r="C18" s="20" t="s">
        <v>59</v>
      </c>
      <c r="D18" s="20" t="s">
        <v>56</v>
      </c>
      <c r="E18" s="20" t="s">
        <v>64</v>
      </c>
      <c r="F18" s="20" t="s">
        <v>61</v>
      </c>
    </row>
    <row r="19" spans="2:6" x14ac:dyDescent="0.2">
      <c r="B19" s="97">
        <v>43788</v>
      </c>
      <c r="C19" s="20" t="s">
        <v>59</v>
      </c>
      <c r="D19" s="20" t="s">
        <v>56</v>
      </c>
      <c r="E19" s="20" t="s">
        <v>65</v>
      </c>
      <c r="F19" s="20" t="s">
        <v>66</v>
      </c>
    </row>
    <row r="20" spans="2:6" x14ac:dyDescent="0.2">
      <c r="B20" s="97">
        <v>44889</v>
      </c>
      <c r="C20" s="20" t="s">
        <v>67</v>
      </c>
      <c r="D20" s="20" t="s">
        <v>68</v>
      </c>
      <c r="E20" s="20" t="s">
        <v>69</v>
      </c>
      <c r="F20" s="20" t="s">
        <v>70</v>
      </c>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abSelected="1" topLeftCell="D1" zoomScale="70" zoomScaleNormal="70" workbookViewId="0">
      <pane ySplit="6" topLeftCell="A14" activePane="bottomLeft" state="frozen"/>
      <selection activeCell="E25" sqref="E25"/>
      <selection pane="bottomLeft" activeCell="C20" sqref="C20"/>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71</v>
      </c>
      <c r="C1" s="21"/>
      <c r="D1" s="22"/>
      <c r="E1" s="21"/>
      <c r="H1"/>
    </row>
    <row r="2" spans="2:9" s="23" customFormat="1" ht="15" thickBot="1" x14ac:dyDescent="0.25">
      <c r="H2" s="24"/>
    </row>
    <row r="3" spans="2:9" s="23" customFormat="1" ht="17.25" thickBot="1" x14ac:dyDescent="0.25">
      <c r="B3" s="113" t="s">
        <v>3</v>
      </c>
      <c r="C3" s="114"/>
      <c r="D3" s="115" t="str">
        <f>'Cover sheet'!C5</f>
        <v>Southern Water</v>
      </c>
      <c r="E3" s="115"/>
      <c r="F3" s="115"/>
      <c r="G3" s="62"/>
      <c r="H3" s="24"/>
    </row>
    <row r="4" spans="2:9" s="23" customFormat="1" ht="19.149999999999999" customHeight="1" thickBot="1" x14ac:dyDescent="0.25">
      <c r="B4" s="113" t="s">
        <v>6</v>
      </c>
      <c r="C4" s="114"/>
      <c r="D4" s="115" t="str">
        <f>'Cover sheet'!C6</f>
        <v>Hampshire Andover</v>
      </c>
      <c r="E4" s="115"/>
      <c r="F4" s="115"/>
      <c r="G4" s="62"/>
      <c r="H4" s="24"/>
    </row>
    <row r="5" spans="2:9" s="23" customFormat="1" ht="16.5" thickBot="1" x14ac:dyDescent="0.35">
      <c r="B5" s="25"/>
      <c r="C5" s="25"/>
      <c r="H5" s="24"/>
    </row>
    <row r="6" spans="2:9" ht="16.899999999999999" customHeight="1" thickBot="1" x14ac:dyDescent="0.25">
      <c r="B6" s="17" t="s">
        <v>72</v>
      </c>
      <c r="C6" s="18" t="s">
        <v>73</v>
      </c>
      <c r="D6" s="18" t="s">
        <v>74</v>
      </c>
      <c r="E6" s="63" t="s">
        <v>75</v>
      </c>
      <c r="F6" s="75" t="s">
        <v>76</v>
      </c>
      <c r="G6" s="68"/>
      <c r="H6" s="116" t="s">
        <v>77</v>
      </c>
      <c r="I6" s="117"/>
    </row>
    <row r="7" spans="2:9" ht="40.15" customHeight="1" x14ac:dyDescent="0.2">
      <c r="B7" s="26">
        <v>1</v>
      </c>
      <c r="C7" s="43" t="s">
        <v>78</v>
      </c>
      <c r="D7" s="43" t="s">
        <v>79</v>
      </c>
      <c r="E7" s="57" t="s">
        <v>80</v>
      </c>
      <c r="F7" s="26" t="s">
        <v>79</v>
      </c>
      <c r="G7" s="59"/>
      <c r="H7" s="92" t="s">
        <v>81</v>
      </c>
      <c r="I7" s="92" t="str">
        <f>'Cover sheet'!C13</f>
        <v>https://www.southernwater.co.uk/media/1696/hants_andover.zip</v>
      </c>
    </row>
    <row r="8" spans="2:9" ht="40.15" customHeight="1" x14ac:dyDescent="0.2">
      <c r="B8" s="26">
        <v>2</v>
      </c>
      <c r="C8" s="43" t="s">
        <v>82</v>
      </c>
      <c r="D8" s="43" t="s">
        <v>79</v>
      </c>
      <c r="E8" s="57" t="s">
        <v>83</v>
      </c>
      <c r="F8" s="26">
        <v>0</v>
      </c>
      <c r="G8" s="59"/>
      <c r="H8" s="92">
        <v>5</v>
      </c>
    </row>
    <row r="9" spans="2:9" ht="40.15" customHeight="1" x14ac:dyDescent="0.2">
      <c r="B9" s="26">
        <v>3</v>
      </c>
      <c r="C9" s="43" t="s">
        <v>84</v>
      </c>
      <c r="D9" s="43" t="s">
        <v>79</v>
      </c>
      <c r="E9" s="57" t="s">
        <v>85</v>
      </c>
      <c r="F9" s="26">
        <v>0</v>
      </c>
      <c r="G9" s="59"/>
      <c r="H9" s="93">
        <v>1</v>
      </c>
    </row>
    <row r="10" spans="2:9" ht="40.15" customHeight="1" x14ac:dyDescent="0.2">
      <c r="B10" s="26">
        <v>4</v>
      </c>
      <c r="C10" s="43" t="s">
        <v>86</v>
      </c>
      <c r="D10" s="43" t="s">
        <v>79</v>
      </c>
      <c r="E10" s="57" t="s">
        <v>85</v>
      </c>
      <c r="F10" s="26">
        <v>0</v>
      </c>
      <c r="G10" s="59"/>
      <c r="H10" s="93">
        <v>0</v>
      </c>
    </row>
    <row r="11" spans="2:9" ht="40.15" customHeight="1" x14ac:dyDescent="0.2">
      <c r="B11" s="26">
        <v>5</v>
      </c>
      <c r="C11" s="43" t="s">
        <v>87</v>
      </c>
      <c r="D11" s="43" t="s">
        <v>79</v>
      </c>
      <c r="E11" s="57" t="s">
        <v>85</v>
      </c>
      <c r="F11" s="26">
        <v>0</v>
      </c>
      <c r="G11" s="59"/>
      <c r="H11" s="93">
        <v>0</v>
      </c>
    </row>
    <row r="12" spans="2:9" ht="40.15" customHeight="1" x14ac:dyDescent="0.2">
      <c r="B12" s="26">
        <v>6</v>
      </c>
      <c r="C12" s="43" t="s">
        <v>88</v>
      </c>
      <c r="D12" s="43" t="s">
        <v>79</v>
      </c>
      <c r="E12" s="57" t="s">
        <v>85</v>
      </c>
      <c r="F12" s="26">
        <v>0</v>
      </c>
      <c r="G12" s="59"/>
      <c r="H12" s="93">
        <v>0</v>
      </c>
    </row>
    <row r="13" spans="2:9" ht="40.15" customHeight="1" x14ac:dyDescent="0.2">
      <c r="B13" s="26">
        <v>7</v>
      </c>
      <c r="C13" s="43" t="s">
        <v>89</v>
      </c>
      <c r="D13" s="43" t="s">
        <v>79</v>
      </c>
      <c r="E13" s="57" t="s">
        <v>85</v>
      </c>
      <c r="F13" s="26" t="s">
        <v>79</v>
      </c>
      <c r="G13" s="59"/>
      <c r="H13" s="92" t="s">
        <v>90</v>
      </c>
    </row>
    <row r="14" spans="2:9" ht="40.15" customHeight="1" x14ac:dyDescent="0.2">
      <c r="B14" s="26">
        <v>8</v>
      </c>
      <c r="C14" s="43" t="s">
        <v>91</v>
      </c>
      <c r="D14" s="43" t="s">
        <v>79</v>
      </c>
      <c r="E14" s="57" t="s">
        <v>92</v>
      </c>
      <c r="F14" s="26">
        <v>0</v>
      </c>
      <c r="G14" s="59"/>
      <c r="H14" s="92" t="s">
        <v>93</v>
      </c>
    </row>
    <row r="15" spans="2:9" ht="40.15" customHeight="1" x14ac:dyDescent="0.2">
      <c r="B15" s="26">
        <v>9</v>
      </c>
      <c r="C15" s="43" t="s">
        <v>94</v>
      </c>
      <c r="D15" s="44" t="s">
        <v>79</v>
      </c>
      <c r="E15" s="57" t="s">
        <v>92</v>
      </c>
      <c r="F15" s="26">
        <v>0</v>
      </c>
      <c r="G15" s="59"/>
      <c r="H15" s="92" t="s">
        <v>95</v>
      </c>
    </row>
    <row r="16" spans="2:9" ht="40.15" customHeight="1" x14ac:dyDescent="0.2">
      <c r="B16" s="26">
        <v>10</v>
      </c>
      <c r="C16" s="43" t="s">
        <v>96</v>
      </c>
      <c r="D16" s="44" t="s">
        <v>79</v>
      </c>
      <c r="E16" s="69" t="s">
        <v>92</v>
      </c>
      <c r="F16" s="26">
        <v>0</v>
      </c>
      <c r="G16" s="59"/>
      <c r="H16" s="92" t="s">
        <v>97</v>
      </c>
    </row>
    <row r="17" spans="2:8" ht="40.15" customHeight="1" x14ac:dyDescent="0.2">
      <c r="B17" s="26">
        <v>11</v>
      </c>
      <c r="C17" s="43" t="s">
        <v>98</v>
      </c>
      <c r="D17" s="44" t="s">
        <v>79</v>
      </c>
      <c r="E17" s="69" t="s">
        <v>99</v>
      </c>
      <c r="F17" s="26" t="s">
        <v>79</v>
      </c>
      <c r="G17" s="59"/>
      <c r="H17" s="92" t="s">
        <v>100</v>
      </c>
    </row>
    <row r="18" spans="2:8" ht="40.15" customHeight="1" x14ac:dyDescent="0.2">
      <c r="B18" s="26">
        <v>12</v>
      </c>
      <c r="C18" s="43" t="s">
        <v>101</v>
      </c>
      <c r="D18" s="44" t="s">
        <v>102</v>
      </c>
      <c r="E18" s="69" t="s">
        <v>103</v>
      </c>
      <c r="F18" s="26">
        <v>1</v>
      </c>
      <c r="G18" s="59"/>
      <c r="H18" s="103">
        <v>0</v>
      </c>
    </row>
    <row r="19" spans="2:8" ht="40.15" customHeight="1" x14ac:dyDescent="0.2">
      <c r="B19" s="26">
        <v>13</v>
      </c>
      <c r="C19" s="43" t="s">
        <v>104</v>
      </c>
      <c r="D19" s="43" t="s">
        <v>79</v>
      </c>
      <c r="E19" s="69" t="s">
        <v>105</v>
      </c>
      <c r="F19" s="26" t="s">
        <v>79</v>
      </c>
      <c r="G19" s="59"/>
      <c r="H19" s="92" t="s">
        <v>106</v>
      </c>
    </row>
    <row r="20" spans="2:8" ht="40.15" customHeight="1" x14ac:dyDescent="0.2">
      <c r="B20" s="26">
        <v>14</v>
      </c>
      <c r="C20" s="43" t="s">
        <v>107</v>
      </c>
      <c r="D20" s="44" t="s">
        <v>79</v>
      </c>
      <c r="E20" s="69" t="s">
        <v>108</v>
      </c>
      <c r="F20" s="26" t="s">
        <v>109</v>
      </c>
      <c r="G20" s="59"/>
      <c r="H20" s="92" t="s">
        <v>110</v>
      </c>
    </row>
    <row r="21" spans="2:8" ht="40.15" customHeight="1" x14ac:dyDescent="0.2">
      <c r="B21" s="26">
        <v>15</v>
      </c>
      <c r="C21" s="43" t="s">
        <v>111</v>
      </c>
      <c r="D21" s="43" t="s">
        <v>79</v>
      </c>
      <c r="E21" s="69" t="s">
        <v>99</v>
      </c>
      <c r="F21" s="26" t="s">
        <v>79</v>
      </c>
      <c r="G21" s="59"/>
      <c r="H21" s="92" t="s">
        <v>112</v>
      </c>
    </row>
    <row r="22" spans="2:8" ht="40.15" customHeight="1" x14ac:dyDescent="0.2">
      <c r="B22" s="26">
        <v>16</v>
      </c>
      <c r="C22" s="43" t="s">
        <v>113</v>
      </c>
      <c r="D22" s="43" t="s">
        <v>79</v>
      </c>
      <c r="E22" s="69" t="s">
        <v>99</v>
      </c>
      <c r="F22" s="26" t="s">
        <v>79</v>
      </c>
      <c r="G22" s="59"/>
      <c r="H22" s="92" t="s">
        <v>114</v>
      </c>
    </row>
    <row r="23" spans="2:8" x14ac:dyDescent="0.2"/>
    <row r="24" spans="2:8" ht="13.9" customHeight="1" x14ac:dyDescent="0.2"/>
    <row r="25" spans="2:8" ht="15" x14ac:dyDescent="0.25">
      <c r="B25" s="45" t="s">
        <v>115</v>
      </c>
    </row>
    <row r="26" spans="2:8" x14ac:dyDescent="0.2"/>
    <row r="27" spans="2:8" x14ac:dyDescent="0.2">
      <c r="B27" s="46"/>
      <c r="C27" t="s">
        <v>116</v>
      </c>
    </row>
    <row r="28" spans="2:8" x14ac:dyDescent="0.2"/>
    <row r="29" spans="2:8" x14ac:dyDescent="0.2">
      <c r="B29" s="47"/>
      <c r="C29" t="s">
        <v>117</v>
      </c>
    </row>
    <row r="30" spans="2:8" x14ac:dyDescent="0.2"/>
    <row r="31" spans="2:8" x14ac:dyDescent="0.2"/>
    <row r="32" spans="2:8" x14ac:dyDescent="0.2"/>
    <row r="33" spans="1:11" ht="15" x14ac:dyDescent="0.25">
      <c r="B33" s="118" t="s">
        <v>118</v>
      </c>
      <c r="C33" s="119"/>
      <c r="D33" s="119"/>
      <c r="E33" s="119"/>
      <c r="F33" s="120"/>
      <c r="G33" s="64"/>
      <c r="H33" s="53"/>
      <c r="I33" s="53"/>
      <c r="J33" s="53"/>
      <c r="K33" s="54"/>
    </row>
    <row r="34" spans="1:11" s="6" customFormat="1" ht="13.9" customHeight="1" x14ac:dyDescent="0.2">
      <c r="H34" s="39"/>
    </row>
    <row r="35" spans="1:11" s="6" customFormat="1" ht="13.9" customHeight="1" x14ac:dyDescent="0.2">
      <c r="B35" s="50" t="s">
        <v>119</v>
      </c>
      <c r="C35" s="121" t="s">
        <v>120</v>
      </c>
      <c r="D35" s="121"/>
      <c r="E35" s="121"/>
      <c r="F35" s="121"/>
      <c r="G35" s="65"/>
    </row>
    <row r="36" spans="1:11" s="52" customFormat="1" ht="73.150000000000006" customHeight="1" x14ac:dyDescent="0.2">
      <c r="A36" s="6"/>
      <c r="B36" s="49">
        <v>1</v>
      </c>
      <c r="C36" s="110" t="s">
        <v>121</v>
      </c>
      <c r="D36" s="111"/>
      <c r="E36" s="111"/>
      <c r="F36" s="112"/>
      <c r="G36" s="66"/>
      <c r="H36" s="51"/>
      <c r="I36" s="51"/>
      <c r="J36" s="51"/>
    </row>
    <row r="37" spans="1:11" s="52" customFormat="1" ht="57" customHeight="1" x14ac:dyDescent="0.2">
      <c r="A37" s="6"/>
      <c r="B37" s="49">
        <v>2</v>
      </c>
      <c r="C37" s="122" t="s">
        <v>122</v>
      </c>
      <c r="D37" s="122"/>
      <c r="E37" s="122"/>
      <c r="F37" s="122"/>
      <c r="G37" s="66"/>
    </row>
    <row r="38" spans="1:11" s="52" customFormat="1" ht="40.15" customHeight="1" x14ac:dyDescent="0.2">
      <c r="A38" s="6"/>
      <c r="B38" s="49">
        <v>3</v>
      </c>
      <c r="C38" s="122" t="s">
        <v>123</v>
      </c>
      <c r="D38" s="122"/>
      <c r="E38" s="122"/>
      <c r="F38" s="122"/>
      <c r="G38" s="66"/>
    </row>
    <row r="39" spans="1:11" s="52" customFormat="1" ht="40.15" customHeight="1" x14ac:dyDescent="0.2">
      <c r="A39" s="6"/>
      <c r="B39" s="49">
        <v>4</v>
      </c>
      <c r="C39" s="122" t="s">
        <v>124</v>
      </c>
      <c r="D39" s="122"/>
      <c r="E39" s="122"/>
      <c r="F39" s="122"/>
      <c r="G39" s="66"/>
    </row>
    <row r="40" spans="1:11" s="52" customFormat="1" ht="40.15" customHeight="1" x14ac:dyDescent="0.2">
      <c r="A40" s="6"/>
      <c r="B40" s="49">
        <v>5</v>
      </c>
      <c r="C40" s="122" t="s">
        <v>125</v>
      </c>
      <c r="D40" s="122"/>
      <c r="E40" s="122"/>
      <c r="F40" s="122"/>
      <c r="G40" s="66"/>
    </row>
    <row r="41" spans="1:11" s="52" customFormat="1" ht="40.15" customHeight="1" x14ac:dyDescent="0.2">
      <c r="A41" s="6"/>
      <c r="B41" s="49">
        <v>6</v>
      </c>
      <c r="C41" s="122" t="s">
        <v>126</v>
      </c>
      <c r="D41" s="122"/>
      <c r="E41" s="122"/>
      <c r="F41" s="122"/>
      <c r="G41" s="66"/>
    </row>
    <row r="42" spans="1:11" s="52" customFormat="1" ht="60" customHeight="1" x14ac:dyDescent="0.2">
      <c r="A42" s="6"/>
      <c r="B42" s="49">
        <v>7</v>
      </c>
      <c r="C42" s="122" t="s">
        <v>127</v>
      </c>
      <c r="D42" s="122"/>
      <c r="E42" s="122"/>
      <c r="F42" s="122"/>
      <c r="G42" s="66"/>
    </row>
    <row r="43" spans="1:11" s="52" customFormat="1" ht="66" customHeight="1" x14ac:dyDescent="0.2">
      <c r="A43" s="6"/>
      <c r="B43" s="49">
        <v>8</v>
      </c>
      <c r="C43" s="122" t="s">
        <v>128</v>
      </c>
      <c r="D43" s="122"/>
      <c r="E43" s="122"/>
      <c r="F43" s="122"/>
      <c r="G43" s="66"/>
    </row>
    <row r="44" spans="1:11" s="52" customFormat="1" ht="49.5" customHeight="1" x14ac:dyDescent="0.2">
      <c r="A44" s="6"/>
      <c r="B44" s="49">
        <v>9</v>
      </c>
      <c r="C44" s="122" t="s">
        <v>129</v>
      </c>
      <c r="D44" s="122"/>
      <c r="E44" s="122"/>
      <c r="F44" s="122"/>
      <c r="G44" s="66"/>
    </row>
    <row r="45" spans="1:11" s="52" customFormat="1" ht="47.65" customHeight="1" x14ac:dyDescent="0.2">
      <c r="A45" s="6"/>
      <c r="B45" s="49">
        <v>10</v>
      </c>
      <c r="C45" s="109" t="s">
        <v>130</v>
      </c>
      <c r="D45" s="109"/>
      <c r="E45" s="109"/>
      <c r="F45" s="109"/>
      <c r="G45" s="67"/>
    </row>
    <row r="46" spans="1:11" s="52" customFormat="1" ht="77.650000000000006" customHeight="1" x14ac:dyDescent="0.2">
      <c r="A46" s="6"/>
      <c r="B46" s="49">
        <v>11</v>
      </c>
      <c r="C46" s="109" t="s">
        <v>131</v>
      </c>
      <c r="D46" s="109"/>
      <c r="E46" s="109"/>
      <c r="F46" s="109"/>
      <c r="G46" s="67"/>
    </row>
    <row r="47" spans="1:11" s="52" customFormat="1" ht="40.15" customHeight="1" x14ac:dyDescent="0.2">
      <c r="A47" s="6"/>
      <c r="B47" s="49">
        <v>12</v>
      </c>
      <c r="C47" s="109" t="s">
        <v>132</v>
      </c>
      <c r="D47" s="109"/>
      <c r="E47" s="109"/>
      <c r="F47" s="109"/>
      <c r="G47" s="67"/>
    </row>
    <row r="48" spans="1:11" s="52" customFormat="1" ht="40.15" customHeight="1" x14ac:dyDescent="0.2">
      <c r="A48" s="6"/>
      <c r="B48" s="49">
        <v>13</v>
      </c>
      <c r="C48" s="109" t="s">
        <v>133</v>
      </c>
      <c r="D48" s="109"/>
      <c r="E48" s="109"/>
      <c r="F48" s="109"/>
      <c r="G48" s="67"/>
    </row>
    <row r="49" spans="1:7" s="52" customFormat="1" ht="47.65" customHeight="1" x14ac:dyDescent="0.2">
      <c r="A49" s="6"/>
      <c r="B49" s="49">
        <v>14</v>
      </c>
      <c r="C49" s="109" t="s">
        <v>134</v>
      </c>
      <c r="D49" s="109"/>
      <c r="E49" s="109"/>
      <c r="F49" s="109"/>
      <c r="G49" s="67"/>
    </row>
    <row r="50" spans="1:7" s="52" customFormat="1" ht="91.15" customHeight="1" x14ac:dyDescent="0.2">
      <c r="A50" s="6"/>
      <c r="B50" s="49">
        <v>15</v>
      </c>
      <c r="C50" s="109" t="s">
        <v>135</v>
      </c>
      <c r="D50" s="109"/>
      <c r="E50" s="109"/>
      <c r="F50" s="109"/>
      <c r="G50" s="67"/>
    </row>
    <row r="51" spans="1:7" s="52" customFormat="1" ht="149.65" customHeight="1" x14ac:dyDescent="0.2">
      <c r="A51" s="6"/>
      <c r="B51" s="49">
        <v>16</v>
      </c>
      <c r="C51" s="109" t="s">
        <v>136</v>
      </c>
      <c r="D51" s="109"/>
      <c r="E51" s="109"/>
      <c r="F51" s="109"/>
      <c r="G51" s="67"/>
    </row>
    <row r="52" spans="1:7" x14ac:dyDescent="0.2"/>
    <row r="53" spans="1:7" x14ac:dyDescent="0.2">
      <c r="B53" s="118" t="s">
        <v>137</v>
      </c>
      <c r="C53" s="119"/>
      <c r="D53" s="119"/>
      <c r="E53" s="119"/>
      <c r="F53" s="120"/>
    </row>
    <row r="54" spans="1:7" ht="15" thickBot="1" x14ac:dyDescent="0.25"/>
    <row r="55" spans="1:7" ht="15" thickBot="1" x14ac:dyDescent="0.25">
      <c r="B55" s="70" t="s">
        <v>72</v>
      </c>
      <c r="C55" s="71" t="s">
        <v>138</v>
      </c>
      <c r="D55" s="71" t="s">
        <v>139</v>
      </c>
    </row>
    <row r="56" spans="1:7" ht="51.75" thickBot="1" x14ac:dyDescent="0.25">
      <c r="B56" s="72">
        <v>1</v>
      </c>
      <c r="C56" s="73" t="s">
        <v>140</v>
      </c>
      <c r="D56" s="73" t="s">
        <v>141</v>
      </c>
    </row>
    <row r="57" spans="1:7" ht="64.5" thickBot="1" x14ac:dyDescent="0.25">
      <c r="B57" s="72">
        <v>2</v>
      </c>
      <c r="C57" s="73" t="s">
        <v>142</v>
      </c>
      <c r="D57" s="73" t="s">
        <v>143</v>
      </c>
    </row>
    <row r="58" spans="1:7" ht="90" thickBot="1" x14ac:dyDescent="0.25">
      <c r="B58" s="72">
        <v>3</v>
      </c>
      <c r="C58" s="73" t="s">
        <v>144</v>
      </c>
      <c r="D58" s="73" t="s">
        <v>145</v>
      </c>
    </row>
    <row r="59" spans="1:7" ht="128.25" thickBot="1" x14ac:dyDescent="0.25">
      <c r="B59" s="72">
        <v>4</v>
      </c>
      <c r="C59" s="73" t="s">
        <v>146</v>
      </c>
      <c r="D59" s="73" t="s">
        <v>147</v>
      </c>
    </row>
    <row r="60" spans="1:7" ht="39" thickBot="1" x14ac:dyDescent="0.25">
      <c r="B60" s="72">
        <v>5</v>
      </c>
      <c r="C60" s="73" t="s">
        <v>148</v>
      </c>
      <c r="D60" s="73" t="s">
        <v>149</v>
      </c>
    </row>
    <row r="61" spans="1:7" x14ac:dyDescent="0.2"/>
    <row r="62" spans="1:7" ht="38.25" x14ac:dyDescent="0.2">
      <c r="C62" s="74" t="s">
        <v>150</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70" zoomScaleNormal="70" workbookViewId="0">
      <selection activeCell="BH10" sqref="BH10"/>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151</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3"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33"/>
      <c r="D4" s="130" t="str">
        <f>'Cover sheet'!C6</f>
        <v>Hampshire Andover</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17" t="s">
        <v>72</v>
      </c>
      <c r="C6" s="17" t="s">
        <v>154</v>
      </c>
      <c r="D6" s="18" t="s">
        <v>74</v>
      </c>
      <c r="E6" s="18" t="s">
        <v>75</v>
      </c>
      <c r="F6" s="75" t="s">
        <v>76</v>
      </c>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40.15" customHeight="1" x14ac:dyDescent="0.2">
      <c r="B7" s="78">
        <v>1</v>
      </c>
      <c r="C7" s="76" t="s">
        <v>235</v>
      </c>
      <c r="D7" s="29" t="s">
        <v>236</v>
      </c>
      <c r="E7" s="29" t="s">
        <v>103</v>
      </c>
      <c r="F7" s="29">
        <v>2</v>
      </c>
      <c r="G7" s="30"/>
      <c r="H7" s="82">
        <f>'[2]2. BL Supply'!M$20</f>
        <v>21.43</v>
      </c>
      <c r="I7" s="82">
        <f>'[2]2. BL Supply'!N$20</f>
        <v>22.94</v>
      </c>
      <c r="J7" s="82">
        <f>'[2]2. BL Supply'!O$20</f>
        <v>22.94</v>
      </c>
      <c r="K7" s="82">
        <f>'[2]2. BL Supply'!P$20</f>
        <v>22.94</v>
      </c>
      <c r="L7" s="82">
        <f>'[2]2. BL Supply'!Q$20</f>
        <v>22.94</v>
      </c>
      <c r="M7" s="82">
        <f>'[2]2. BL Supply'!R$20</f>
        <v>22.94</v>
      </c>
      <c r="N7" s="82">
        <f>'[2]2. BL Supply'!S$20</f>
        <v>22.94</v>
      </c>
      <c r="O7" s="82">
        <f>'[2]2. BL Supply'!T$20</f>
        <v>22.94</v>
      </c>
      <c r="P7" s="82">
        <f>'[2]2. BL Supply'!U$20</f>
        <v>22.94</v>
      </c>
      <c r="Q7" s="82">
        <f>'[2]2. BL Supply'!V$20</f>
        <v>22.94</v>
      </c>
      <c r="R7" s="82">
        <f>'[2]2. BL Supply'!W$20</f>
        <v>22.94</v>
      </c>
      <c r="S7" s="82">
        <f>'[2]2. BL Supply'!X$20</f>
        <v>22.94</v>
      </c>
      <c r="T7" s="82">
        <f>'[2]2. BL Supply'!Y$20</f>
        <v>22.94</v>
      </c>
      <c r="U7" s="82">
        <f>'[2]2. BL Supply'!Z$20</f>
        <v>22.94</v>
      </c>
      <c r="V7" s="82">
        <f>'[2]2. BL Supply'!AA$20</f>
        <v>22.94</v>
      </c>
      <c r="W7" s="82">
        <f>'[2]2. BL Supply'!AB$20</f>
        <v>22.94</v>
      </c>
      <c r="X7" s="82">
        <f>'[2]2. BL Supply'!AC$20</f>
        <v>22.94</v>
      </c>
      <c r="Y7" s="82">
        <f>'[2]2. BL Supply'!AD$20</f>
        <v>22.94</v>
      </c>
      <c r="Z7" s="82">
        <f>'[2]2. BL Supply'!AE$20</f>
        <v>22.94</v>
      </c>
      <c r="AA7" s="82">
        <f>'[2]2. BL Supply'!AF$20</f>
        <v>22.94</v>
      </c>
      <c r="AB7" s="82">
        <f>'[2]2. BL Supply'!AG$20</f>
        <v>22.94</v>
      </c>
      <c r="AC7" s="82">
        <f>'[2]2. BL Supply'!AH$20</f>
        <v>22.94</v>
      </c>
      <c r="AD7" s="82">
        <f>'[2]2. BL Supply'!AI$20</f>
        <v>22.94</v>
      </c>
      <c r="AE7" s="82">
        <f>'[2]2. BL Supply'!AJ$20</f>
        <v>22.94</v>
      </c>
      <c r="AF7" s="82">
        <f>'[2]2. BL Supply'!AK$20</f>
        <v>22.94</v>
      </c>
      <c r="AG7" s="85">
        <f>'[2]2. BL Supply'!AL$20</f>
        <v>22.94</v>
      </c>
      <c r="AH7" s="85">
        <f>'[2]2. BL Supply'!AM$20</f>
        <v>22.94</v>
      </c>
      <c r="AI7" s="85">
        <f>'[2]2. BL Supply'!AN$20</f>
        <v>22.94</v>
      </c>
      <c r="AJ7" s="85">
        <f>'[2]2. BL Supply'!AO$20</f>
        <v>22.94</v>
      </c>
      <c r="AK7" s="85">
        <f>'[2]2. BL Supply'!AP$20</f>
        <v>22.94</v>
      </c>
      <c r="AL7" s="85">
        <f>'[2]2. BL Supply'!AQ$20</f>
        <v>22.94</v>
      </c>
      <c r="AM7" s="85">
        <f>'[2]2. BL Supply'!AR$20</f>
        <v>22.94</v>
      </c>
      <c r="AN7" s="85">
        <f>'[2]2. BL Supply'!AS$20</f>
        <v>22.94</v>
      </c>
      <c r="AO7" s="85">
        <f>'[2]2. BL Supply'!AT$20</f>
        <v>22.94</v>
      </c>
      <c r="AP7" s="85">
        <f>'[2]2. BL Supply'!AU$20</f>
        <v>22.94</v>
      </c>
      <c r="AQ7" s="85">
        <f>'[2]2. BL Supply'!AV$20</f>
        <v>22.94</v>
      </c>
      <c r="AR7" s="85">
        <f>'[2]2. BL Supply'!AW$20</f>
        <v>22.94</v>
      </c>
      <c r="AS7" s="85">
        <f>'[2]2. BL Supply'!AX$20</f>
        <v>22.94</v>
      </c>
      <c r="AT7" s="85">
        <f>'[2]2. BL Supply'!AY$20</f>
        <v>22.94</v>
      </c>
      <c r="AU7" s="85">
        <f>'[2]2. BL Supply'!AZ$20</f>
        <v>22.94</v>
      </c>
      <c r="AV7" s="85">
        <f>'[2]2. BL Supply'!BA$20</f>
        <v>22.94</v>
      </c>
      <c r="AW7" s="85">
        <f>'[2]2. BL Supply'!BB$20</f>
        <v>22.94</v>
      </c>
      <c r="AX7" s="85">
        <f>'[2]2. BL Supply'!BC$20</f>
        <v>22.94</v>
      </c>
      <c r="AY7" s="85">
        <f>'[2]2. BL Supply'!BD$20</f>
        <v>22.94</v>
      </c>
      <c r="AZ7" s="85">
        <f>'[2]2. BL Supply'!BE$20</f>
        <v>22.94</v>
      </c>
      <c r="BA7" s="85">
        <f>'[2]2. BL Supply'!BF$20</f>
        <v>22.94</v>
      </c>
      <c r="BB7" s="85">
        <f>'[2]2. BL Supply'!BG$20</f>
        <v>22.94</v>
      </c>
      <c r="BC7" s="85">
        <f>'[2]2. BL Supply'!BH$20</f>
        <v>22.94</v>
      </c>
      <c r="BD7" s="85">
        <f>'[2]2. BL Supply'!BI$20</f>
        <v>22.94</v>
      </c>
      <c r="BE7" s="85">
        <f>'[2]2. BL Supply'!BJ$20</f>
        <v>22.94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15" customHeight="1" x14ac:dyDescent="0.2">
      <c r="B8" s="79">
        <f>B7+1</f>
        <v>2</v>
      </c>
      <c r="C8" s="77" t="s">
        <v>237</v>
      </c>
      <c r="D8" s="33" t="s">
        <v>238</v>
      </c>
      <c r="E8" s="34" t="s">
        <v>103</v>
      </c>
      <c r="F8" s="34">
        <v>2</v>
      </c>
      <c r="G8" s="30"/>
      <c r="H8" s="82">
        <v>4.6575148642747114E-3</v>
      </c>
      <c r="I8" s="82">
        <v>4.7610151945919272E-3</v>
      </c>
      <c r="J8" s="82">
        <v>4.8645155249091429E-3</v>
      </c>
      <c r="K8" s="82">
        <v>4.9680158552263586E-3</v>
      </c>
      <c r="L8" s="82">
        <v>5.0715161855435743E-3</v>
      </c>
      <c r="M8" s="82">
        <v>5.17501651586079E-3</v>
      </c>
      <c r="N8" s="82">
        <v>5.2785168461780057E-3</v>
      </c>
      <c r="O8" s="82">
        <v>5.3820171764952223E-3</v>
      </c>
      <c r="P8" s="82">
        <v>5.485517506812438E-3</v>
      </c>
      <c r="Q8" s="82">
        <v>5.5890178371296537E-3</v>
      </c>
      <c r="R8" s="82">
        <v>5.6925181674468694E-3</v>
      </c>
      <c r="S8" s="82">
        <v>5.7960184977640852E-3</v>
      </c>
      <c r="T8" s="82">
        <v>5.8995188280813017E-3</v>
      </c>
      <c r="U8" s="82">
        <v>6.0030191583985175E-3</v>
      </c>
      <c r="V8" s="82">
        <v>6.1065194887157332E-3</v>
      </c>
      <c r="W8" s="82">
        <v>6.2100198190329489E-3</v>
      </c>
      <c r="X8" s="82">
        <v>6.3135201493501646E-3</v>
      </c>
      <c r="Y8" s="82">
        <v>6.4170204796673803E-3</v>
      </c>
      <c r="Z8" s="82">
        <v>6.520520809984596E-3</v>
      </c>
      <c r="AA8" s="82">
        <v>6.6240211403018117E-3</v>
      </c>
      <c r="AB8" s="82">
        <v>6.7275214706190275E-3</v>
      </c>
      <c r="AC8" s="82">
        <v>6.8310218009362432E-3</v>
      </c>
      <c r="AD8" s="82">
        <v>6.9345221312534597E-3</v>
      </c>
      <c r="AE8" s="82">
        <v>7.0380224615706755E-3</v>
      </c>
      <c r="AF8" s="82">
        <v>7.1415227918878912E-3</v>
      </c>
      <c r="AG8" s="85">
        <v>7.2450231222051069E-3</v>
      </c>
      <c r="AH8" s="85">
        <v>7.3485234525223226E-3</v>
      </c>
      <c r="AI8" s="85">
        <v>7.4520237828395383E-3</v>
      </c>
      <c r="AJ8" s="85">
        <v>7.555524113156754E-3</v>
      </c>
      <c r="AK8" s="85">
        <v>7.6590244434739697E-3</v>
      </c>
      <c r="AL8" s="85">
        <v>7.7625247737911855E-3</v>
      </c>
      <c r="AM8" s="85">
        <v>7.8660251041084012E-3</v>
      </c>
      <c r="AN8" s="85">
        <v>7.9695254344256169E-3</v>
      </c>
      <c r="AO8" s="85">
        <v>8.0730257647428326E-3</v>
      </c>
      <c r="AP8" s="85">
        <v>8.1765260950600483E-3</v>
      </c>
      <c r="AQ8" s="85">
        <v>8.280026425377264E-3</v>
      </c>
      <c r="AR8" s="85">
        <v>8.3835267556944797E-3</v>
      </c>
      <c r="AS8" s="85">
        <v>8.4870270860116972E-3</v>
      </c>
      <c r="AT8" s="85">
        <v>8.5905274163289129E-3</v>
      </c>
      <c r="AU8" s="85">
        <v>8.6940277466461286E-3</v>
      </c>
      <c r="AV8" s="85">
        <v>8.7975280769633443E-3</v>
      </c>
      <c r="AW8" s="85">
        <v>8.90102840728056E-3</v>
      </c>
      <c r="AX8" s="85">
        <v>9.0045287375977758E-3</v>
      </c>
      <c r="AY8" s="85">
        <v>9.1080290679149915E-3</v>
      </c>
      <c r="AZ8" s="85">
        <v>9.2115293982322072E-3</v>
      </c>
      <c r="BA8" s="85">
        <v>9.3150297285494229E-3</v>
      </c>
      <c r="BB8" s="85">
        <v>9.4185300588666386E-3</v>
      </c>
      <c r="BC8" s="85">
        <v>9.5220303891838543E-3</v>
      </c>
      <c r="BD8" s="85">
        <v>9.62553071950107E-3</v>
      </c>
      <c r="BE8" s="85">
        <v>9.7290310498182857E-3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15" customHeight="1" x14ac:dyDescent="0.2">
      <c r="B9" s="79">
        <f t="shared" ref="B9:B12" si="0">B8+1</f>
        <v>3</v>
      </c>
      <c r="C9" s="77" t="s">
        <v>239</v>
      </c>
      <c r="D9" s="33" t="s">
        <v>240</v>
      </c>
      <c r="E9" s="34" t="s">
        <v>103</v>
      </c>
      <c r="F9" s="34">
        <v>2</v>
      </c>
      <c r="G9" s="30"/>
      <c r="H9" s="82">
        <f>'[2]2. BL Supply'!M$23</f>
        <v>0</v>
      </c>
      <c r="I9" s="82">
        <f>'[2]2. BL Supply'!N$23</f>
        <v>0</v>
      </c>
      <c r="J9" s="82">
        <f>'[2]2. BL Supply'!O$23</f>
        <v>0</v>
      </c>
      <c r="K9" s="82">
        <f>'[2]2. BL Supply'!P$23</f>
        <v>0</v>
      </c>
      <c r="L9" s="82">
        <f>'[2]2. BL Supply'!Q$23</f>
        <v>0</v>
      </c>
      <c r="M9" s="82">
        <f>'[2]2. BL Supply'!R$23</f>
        <v>0</v>
      </c>
      <c r="N9" s="82">
        <f>'[2]2. BL Supply'!S$23</f>
        <v>0</v>
      </c>
      <c r="O9" s="82">
        <f>'[2]2. BL Supply'!T$23</f>
        <v>0</v>
      </c>
      <c r="P9" s="82">
        <f>'[2]2. BL Supply'!U$23</f>
        <v>0</v>
      </c>
      <c r="Q9" s="82">
        <f>'[2]2. BL Supply'!V$23</f>
        <v>0</v>
      </c>
      <c r="R9" s="82">
        <f>'[2]2. BL Supply'!W$23</f>
        <v>0</v>
      </c>
      <c r="S9" s="82">
        <f>'[2]2. BL Supply'!X$23</f>
        <v>0</v>
      </c>
      <c r="T9" s="82">
        <f>'[2]2. BL Supply'!Y$23</f>
        <v>0</v>
      </c>
      <c r="U9" s="82">
        <f>'[2]2. BL Supply'!Z$23</f>
        <v>0</v>
      </c>
      <c r="V9" s="82">
        <f>'[2]2. BL Supply'!AA$23</f>
        <v>0</v>
      </c>
      <c r="W9" s="82">
        <f>'[2]2. BL Supply'!AB$23</f>
        <v>0</v>
      </c>
      <c r="X9" s="82">
        <f>'[2]2. BL Supply'!AC$23</f>
        <v>0</v>
      </c>
      <c r="Y9" s="82">
        <f>'[2]2. BL Supply'!AD$23</f>
        <v>0</v>
      </c>
      <c r="Z9" s="82">
        <f>'[2]2. BL Supply'!AE$23</f>
        <v>0</v>
      </c>
      <c r="AA9" s="82">
        <f>'[2]2. BL Supply'!AF$23</f>
        <v>0</v>
      </c>
      <c r="AB9" s="82">
        <f>'[2]2. BL Supply'!AG$23</f>
        <v>0</v>
      </c>
      <c r="AC9" s="82">
        <f>'[2]2. BL Supply'!AH$23</f>
        <v>0</v>
      </c>
      <c r="AD9" s="82">
        <f>'[2]2. BL Supply'!AI$23</f>
        <v>0</v>
      </c>
      <c r="AE9" s="82">
        <f>'[2]2. BL Supply'!AJ$23</f>
        <v>0</v>
      </c>
      <c r="AF9" s="82">
        <f>'[2]2. BL Supply'!AK$23</f>
        <v>0</v>
      </c>
      <c r="AG9" s="85">
        <f>'[2]2. BL Supply'!AL$23</f>
        <v>0</v>
      </c>
      <c r="AH9" s="85">
        <f>'[2]2. BL Supply'!AM$23</f>
        <v>0</v>
      </c>
      <c r="AI9" s="85">
        <f>'[2]2. BL Supply'!AN$23</f>
        <v>0</v>
      </c>
      <c r="AJ9" s="85">
        <f>'[2]2. BL Supply'!AO$23</f>
        <v>0</v>
      </c>
      <c r="AK9" s="85">
        <f>'[2]2. BL Supply'!AP$23</f>
        <v>0</v>
      </c>
      <c r="AL9" s="85">
        <f>'[2]2. BL Supply'!AQ$23</f>
        <v>0</v>
      </c>
      <c r="AM9" s="85">
        <f>'[2]2. BL Supply'!AR$23</f>
        <v>0</v>
      </c>
      <c r="AN9" s="85">
        <f>'[2]2. BL Supply'!AS$23</f>
        <v>0</v>
      </c>
      <c r="AO9" s="85">
        <f>'[2]2. BL Supply'!AT$23</f>
        <v>0</v>
      </c>
      <c r="AP9" s="85">
        <f>'[2]2. BL Supply'!AU$23</f>
        <v>0</v>
      </c>
      <c r="AQ9" s="85">
        <f>'[2]2. BL Supply'!AV$23</f>
        <v>0</v>
      </c>
      <c r="AR9" s="85">
        <f>'[2]2. BL Supply'!AW$23</f>
        <v>0</v>
      </c>
      <c r="AS9" s="85">
        <f>'[2]2. BL Supply'!AX$23</f>
        <v>0</v>
      </c>
      <c r="AT9" s="85">
        <f>'[2]2. BL Supply'!AY$23</f>
        <v>0</v>
      </c>
      <c r="AU9" s="85">
        <f>'[2]2. BL Supply'!AZ$23</f>
        <v>0</v>
      </c>
      <c r="AV9" s="85">
        <f>'[2]2. BL Supply'!BA$23</f>
        <v>0</v>
      </c>
      <c r="AW9" s="85">
        <f>'[2]2. BL Supply'!BB$23</f>
        <v>0</v>
      </c>
      <c r="AX9" s="85">
        <f>'[2]2. BL Supply'!BC$23</f>
        <v>0</v>
      </c>
      <c r="AY9" s="85">
        <f>'[2]2. BL Supply'!BD$23</f>
        <v>0</v>
      </c>
      <c r="AZ9" s="85">
        <f>'[2]2. BL Supply'!BE$23</f>
        <v>0</v>
      </c>
      <c r="BA9" s="85">
        <f>'[2]2. BL Supply'!BF$23</f>
        <v>0</v>
      </c>
      <c r="BB9" s="85">
        <f>'[2]2. BL Supply'!BG$23</f>
        <v>0</v>
      </c>
      <c r="BC9" s="85">
        <f>'[2]2. BL Supply'!BH$23</f>
        <v>0</v>
      </c>
      <c r="BD9" s="85">
        <f>'[2]2. BL Supply'!BI$23</f>
        <v>0</v>
      </c>
      <c r="BE9" s="85">
        <f>'[2]2. BL Supply'!BJ$23</f>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15" customHeight="1" x14ac:dyDescent="0.2">
      <c r="B10" s="79">
        <f t="shared" si="0"/>
        <v>4</v>
      </c>
      <c r="C10" s="77" t="s">
        <v>241</v>
      </c>
      <c r="D10" s="33" t="s">
        <v>242</v>
      </c>
      <c r="E10" s="34" t="s">
        <v>103</v>
      </c>
      <c r="F10" s="34">
        <v>2</v>
      </c>
      <c r="G10" s="30"/>
      <c r="H10" s="82">
        <f>'[2]2. BL Supply'!M$26</f>
        <v>0.4602707485947044</v>
      </c>
      <c r="I10" s="82">
        <f>'[2]2. BL Supply'!N$26</f>
        <v>-1.0646760394664581</v>
      </c>
      <c r="J10" s="82">
        <f>'[2]2. BL Supply'!O$26</f>
        <v>-1.0649331697980449</v>
      </c>
      <c r="K10" s="82">
        <f>'[2]2. BL Supply'!P$26</f>
        <v>-1.0616414291947249</v>
      </c>
      <c r="L10" s="82">
        <f>'[2]2. BL Supply'!Q$26</f>
        <v>-1.0469956899948154</v>
      </c>
      <c r="M10" s="82">
        <f>'[2]2. BL Supply'!R$26</f>
        <v>-1.0550458247925096</v>
      </c>
      <c r="N10" s="82">
        <f>'[2]2. BL Supply'!S$26</f>
        <v>-1.0540942560755293</v>
      </c>
      <c r="O10" s="82">
        <f>'[2]2. BL Supply'!T$26</f>
        <v>-12.281626206404162</v>
      </c>
      <c r="P10" s="82">
        <f>'[2]2. BL Supply'!U$26</f>
        <v>-12.28442650325916</v>
      </c>
      <c r="Q10" s="82">
        <f>'[2]2. BL Supply'!V$26</f>
        <v>-12.267387834784843</v>
      </c>
      <c r="R10" s="82">
        <f>'[2]2. BL Supply'!W$26</f>
        <v>-12.266683002332393</v>
      </c>
      <c r="S10" s="82">
        <f>'[2]2. BL Supply'!X$26</f>
        <v>-12.265309994717873</v>
      </c>
      <c r="T10" s="82">
        <f>'[2]2. BL Supply'!Y$26</f>
        <v>-12.257904649181167</v>
      </c>
      <c r="U10" s="82">
        <f>'[2]2. BL Supply'!Z$26</f>
        <v>-12.256310684054572</v>
      </c>
      <c r="V10" s="82">
        <f>'[2]2. BL Supply'!AA$26</f>
        <v>-12.240586156278624</v>
      </c>
      <c r="W10" s="82">
        <f>'[2]2. BL Supply'!AB$26</f>
        <v>-12.238120000596677</v>
      </c>
      <c r="X10" s="82">
        <f>'[2]2. BL Supply'!AC$26</f>
        <v>-12.238600499411154</v>
      </c>
      <c r="Y10" s="82">
        <f>'[2]2. BL Supply'!AD$26</f>
        <v>-12.236008148328606</v>
      </c>
      <c r="Z10" s="82">
        <f>'[2]2. BL Supply'!AE$26</f>
        <v>-12.230197345254691</v>
      </c>
      <c r="AA10" s="82">
        <f>'[2]2. BL Supply'!AF$26</f>
        <v>-12.224842012196632</v>
      </c>
      <c r="AB10" s="82">
        <f>'[2]2. BL Supply'!AG$26</f>
        <v>-12.221332180750331</v>
      </c>
      <c r="AC10" s="82">
        <f>'[2]2. BL Supply'!AH$26</f>
        <v>-12.21684262265167</v>
      </c>
      <c r="AD10" s="82">
        <f>'[2]2. BL Supply'!AI$26</f>
        <v>-12.209356476321707</v>
      </c>
      <c r="AE10" s="82">
        <f>'[2]2. BL Supply'!AJ$26</f>
        <v>-12.202360892605693</v>
      </c>
      <c r="AF10" s="82">
        <f>'[2]2. BL Supply'!AK$26</f>
        <v>-12.195391656805043</v>
      </c>
      <c r="AG10" s="85">
        <f>'[2]2. BL Supply'!AL$26</f>
        <v>-12.191535808938605</v>
      </c>
      <c r="AH10" s="85">
        <f>'[2]2. BL Supply'!AM$26</f>
        <v>-12.19005701995863</v>
      </c>
      <c r="AI10" s="85">
        <f>'[2]2. BL Supply'!AN$26</f>
        <v>-12.188277382654009</v>
      </c>
      <c r="AJ10" s="85">
        <f>'[2]2. BL Supply'!AO$26</f>
        <v>-12.186241507927278</v>
      </c>
      <c r="AK10" s="85">
        <f>'[2]2. BL Supply'!AP$26</f>
        <v>-12.183989440489112</v>
      </c>
      <c r="AL10" s="85">
        <f>'[2]2. BL Supply'!AQ$26</f>
        <v>-12.17804023862989</v>
      </c>
      <c r="AM10" s="85">
        <f>'[2]2. BL Supply'!AR$26</f>
        <v>-12.171943407100514</v>
      </c>
      <c r="AN10" s="85">
        <f>'[2]2. BL Supply'!AS$26</f>
        <v>-12.166636681923011</v>
      </c>
      <c r="AO10" s="85">
        <f>'[2]2. BL Supply'!AT$26</f>
        <v>-12.162607942104756</v>
      </c>
      <c r="AP10" s="85">
        <f>'[2]2. BL Supply'!AU$26</f>
        <v>-12.158541942328483</v>
      </c>
      <c r="AQ10" s="85">
        <f>'[2]2. BL Supply'!AV$26</f>
        <v>-12.152705864168869</v>
      </c>
      <c r="AR10" s="85">
        <f>'[2]2. BL Supply'!AW$26</f>
        <v>-12.146874129505957</v>
      </c>
      <c r="AS10" s="85">
        <f>'[2]2. BL Supply'!AX$26</f>
        <v>-12.141064887696775</v>
      </c>
      <c r="AT10" s="85">
        <f>'[2]2. BL Supply'!AY$26</f>
        <v>-12.135294774400226</v>
      </c>
      <c r="AU10" s="85">
        <f>'[2]2. BL Supply'!AZ$26</f>
        <v>-12.129579073352996</v>
      </c>
      <c r="AV10" s="85">
        <f>'[2]2. BL Supply'!BA$26</f>
        <v>-12.124083627751318</v>
      </c>
      <c r="AW10" s="85">
        <f>'[2]2. BL Supply'!BB$26</f>
        <v>-12.118669658131619</v>
      </c>
      <c r="AX10" s="85">
        <f>'[2]2. BL Supply'!BC$26</f>
        <v>-12.11367406906486</v>
      </c>
      <c r="AY10" s="85">
        <f>'[2]2. BL Supply'!BD$26</f>
        <v>-12.108956049082757</v>
      </c>
      <c r="AZ10" s="85">
        <f>'[2]2. BL Supply'!BE$26</f>
        <v>-12.104365973680558</v>
      </c>
      <c r="BA10" s="85">
        <f>'[2]2. BL Supply'!BF$26</f>
        <v>-12.09536098532007</v>
      </c>
      <c r="BB10" s="85">
        <f>'[2]2. BL Supply'!BG$26</f>
        <v>-12.086502901350938</v>
      </c>
      <c r="BC10" s="85">
        <f>'[2]2. BL Supply'!BH$26</f>
        <v>-12.077800300841401</v>
      </c>
      <c r="BD10" s="85">
        <f>'[2]2. BL Supply'!BI$26</f>
        <v>-12.074743486678422</v>
      </c>
      <c r="BE10" s="85">
        <f>'[2]2. BL Supply'!BJ$26</f>
        <v>-12.071966958068874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15" customHeight="1" x14ac:dyDescent="0.2">
      <c r="B11" s="79">
        <f t="shared" si="0"/>
        <v>5</v>
      </c>
      <c r="C11" s="77" t="s">
        <v>243</v>
      </c>
      <c r="D11" s="33" t="s">
        <v>244</v>
      </c>
      <c r="E11" s="34" t="s">
        <v>103</v>
      </c>
      <c r="F11" s="34">
        <v>2</v>
      </c>
      <c r="G11" s="30"/>
      <c r="H11" s="82">
        <v>0.13482142857142856</v>
      </c>
      <c r="I11" s="82">
        <v>0.13482142857142856</v>
      </c>
      <c r="J11" s="82">
        <v>0.13482142857142856</v>
      </c>
      <c r="K11" s="82">
        <v>0.13482142857142856</v>
      </c>
      <c r="L11" s="82">
        <v>0.13482142857142856</v>
      </c>
      <c r="M11" s="82">
        <v>0.13482142857142856</v>
      </c>
      <c r="N11" s="82">
        <v>0.13482142857142856</v>
      </c>
      <c r="O11" s="82">
        <v>0.13482142857142856</v>
      </c>
      <c r="P11" s="82">
        <v>0.13482142857142856</v>
      </c>
      <c r="Q11" s="82">
        <v>0.13482142857142856</v>
      </c>
      <c r="R11" s="82">
        <v>0.13482142857142856</v>
      </c>
      <c r="S11" s="82">
        <v>0.13482142857142856</v>
      </c>
      <c r="T11" s="82">
        <v>0.13482142857142856</v>
      </c>
      <c r="U11" s="82">
        <v>0.13482142857142856</v>
      </c>
      <c r="V11" s="82">
        <v>0.13482142857142856</v>
      </c>
      <c r="W11" s="82">
        <v>0.13482142857142856</v>
      </c>
      <c r="X11" s="82">
        <v>0.13482142857142856</v>
      </c>
      <c r="Y11" s="82">
        <v>0.13482142857142856</v>
      </c>
      <c r="Z11" s="82">
        <v>0.13482142857142856</v>
      </c>
      <c r="AA11" s="82">
        <v>0.13482142857142856</v>
      </c>
      <c r="AB11" s="82">
        <v>0.13482142857142856</v>
      </c>
      <c r="AC11" s="82">
        <v>0.13482142857142856</v>
      </c>
      <c r="AD11" s="82">
        <v>0.13482142857142856</v>
      </c>
      <c r="AE11" s="82">
        <v>0.13482142857142856</v>
      </c>
      <c r="AF11" s="82">
        <v>0.13482142857142856</v>
      </c>
      <c r="AG11" s="85">
        <v>0.13482142857142856</v>
      </c>
      <c r="AH11" s="85">
        <v>0.13482142857142856</v>
      </c>
      <c r="AI11" s="85">
        <v>0.13482142857142856</v>
      </c>
      <c r="AJ11" s="85">
        <v>0.13482142857142856</v>
      </c>
      <c r="AK11" s="85">
        <v>0.13482142857142856</v>
      </c>
      <c r="AL11" s="85">
        <v>0.13482142857142856</v>
      </c>
      <c r="AM11" s="85">
        <v>0.13482142857142856</v>
      </c>
      <c r="AN11" s="85">
        <v>0.13482142857142856</v>
      </c>
      <c r="AO11" s="85">
        <v>0.13482142857142856</v>
      </c>
      <c r="AP11" s="85">
        <v>0.13482142857142856</v>
      </c>
      <c r="AQ11" s="85">
        <v>0.13482142857142856</v>
      </c>
      <c r="AR11" s="85">
        <v>0.13482142857142856</v>
      </c>
      <c r="AS11" s="85">
        <v>0.13482142857142856</v>
      </c>
      <c r="AT11" s="85">
        <v>0.13482142857142856</v>
      </c>
      <c r="AU11" s="85">
        <v>0.13482142857142856</v>
      </c>
      <c r="AV11" s="85">
        <v>0.13482142857142856</v>
      </c>
      <c r="AW11" s="85">
        <v>0.13482142857142856</v>
      </c>
      <c r="AX11" s="85">
        <v>0.13482142857142856</v>
      </c>
      <c r="AY11" s="85">
        <v>0.13482142857142856</v>
      </c>
      <c r="AZ11" s="85">
        <v>0.13482142857142856</v>
      </c>
      <c r="BA11" s="85">
        <v>0.13482142857142856</v>
      </c>
      <c r="BB11" s="85">
        <v>0.13482142857142856</v>
      </c>
      <c r="BC11" s="85">
        <v>0.13482142857142856</v>
      </c>
      <c r="BD11" s="85">
        <v>0.13482142857142856</v>
      </c>
      <c r="BE11" s="85">
        <v>0.13482142857142856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15" customHeight="1" x14ac:dyDescent="0.2">
      <c r="B12" s="79">
        <f t="shared" si="0"/>
        <v>6</v>
      </c>
      <c r="C12" s="77" t="s">
        <v>245</v>
      </c>
      <c r="D12" s="33" t="s">
        <v>246</v>
      </c>
      <c r="E12" s="34" t="s">
        <v>103</v>
      </c>
      <c r="F12" s="34">
        <v>2</v>
      </c>
      <c r="G12" s="30"/>
      <c r="H12" s="84">
        <v>2.142305905528743</v>
      </c>
      <c r="I12" s="84">
        <v>2.142305905528743</v>
      </c>
      <c r="J12" s="84">
        <v>2.142305905528743</v>
      </c>
      <c r="K12" s="84">
        <v>2.142305905528743</v>
      </c>
      <c r="L12" s="84">
        <v>2.142305905528743</v>
      </c>
      <c r="M12" s="84">
        <v>1.8227229468718806</v>
      </c>
      <c r="N12" s="84">
        <v>1.8227229468718806</v>
      </c>
      <c r="O12" s="84">
        <v>1.8227229468718806</v>
      </c>
      <c r="P12" s="84">
        <v>1.8227229468718806</v>
      </c>
      <c r="Q12" s="84">
        <v>1.8227229468718806</v>
      </c>
      <c r="R12" s="84">
        <v>1.8227229468718806</v>
      </c>
      <c r="S12" s="84">
        <v>1.8227229468718806</v>
      </c>
      <c r="T12" s="84">
        <v>1.8227229468718806</v>
      </c>
      <c r="U12" s="84">
        <v>1.8227229468718806</v>
      </c>
      <c r="V12" s="84">
        <v>1.8227229468718806</v>
      </c>
      <c r="W12" s="84">
        <v>1.8227229468718806</v>
      </c>
      <c r="X12" s="84">
        <v>1.8227229468718806</v>
      </c>
      <c r="Y12" s="84">
        <v>1.8227229468718806</v>
      </c>
      <c r="Z12" s="84">
        <v>1.8227229468718806</v>
      </c>
      <c r="AA12" s="84">
        <v>1.8227229468718806</v>
      </c>
      <c r="AB12" s="84">
        <v>1.8227229468718806</v>
      </c>
      <c r="AC12" s="84">
        <v>1.8227229468718806</v>
      </c>
      <c r="AD12" s="84">
        <v>1.8227229468718806</v>
      </c>
      <c r="AE12" s="84">
        <v>1.8227229468718806</v>
      </c>
      <c r="AF12" s="84">
        <v>1.8227229468718806</v>
      </c>
      <c r="AG12" s="85">
        <v>1.8227229468718806</v>
      </c>
      <c r="AH12" s="85">
        <v>1.8227229468718806</v>
      </c>
      <c r="AI12" s="85">
        <v>1.8227229468718806</v>
      </c>
      <c r="AJ12" s="85">
        <v>1.8227229468718806</v>
      </c>
      <c r="AK12" s="85">
        <v>1.8227229468718806</v>
      </c>
      <c r="AL12" s="85">
        <v>1.8227229468718806</v>
      </c>
      <c r="AM12" s="85">
        <v>1.8227229468718806</v>
      </c>
      <c r="AN12" s="85">
        <v>1.8227229468718806</v>
      </c>
      <c r="AO12" s="85">
        <v>1.8227229468718806</v>
      </c>
      <c r="AP12" s="85">
        <v>1.8227229468718806</v>
      </c>
      <c r="AQ12" s="85">
        <v>1.8227229468718806</v>
      </c>
      <c r="AR12" s="85">
        <v>1.8227229468718806</v>
      </c>
      <c r="AS12" s="85">
        <v>1.8227229468718806</v>
      </c>
      <c r="AT12" s="85">
        <v>1.8227229468718806</v>
      </c>
      <c r="AU12" s="85">
        <v>1.8227229468718806</v>
      </c>
      <c r="AV12" s="85">
        <v>1.8227229468718806</v>
      </c>
      <c r="AW12" s="85">
        <v>1.8227229468718806</v>
      </c>
      <c r="AX12" s="85">
        <v>1.8227229468718806</v>
      </c>
      <c r="AY12" s="85">
        <v>1.8227229468718806</v>
      </c>
      <c r="AZ12" s="85">
        <v>1.8227229468718806</v>
      </c>
      <c r="BA12" s="85">
        <v>1.8227229468718806</v>
      </c>
      <c r="BB12" s="85">
        <v>1.8227229468718806</v>
      </c>
      <c r="BC12" s="85">
        <v>1.8227229468718806</v>
      </c>
      <c r="BD12" s="85">
        <v>1.8227229468718806</v>
      </c>
      <c r="BE12" s="85">
        <v>1.8227229468718806</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
    <row r="14" spans="1:88" x14ac:dyDescent="0.2"/>
    <row r="15" spans="1:88" x14ac:dyDescent="0.2"/>
    <row r="16" spans="1:88" ht="15" x14ac:dyDescent="0.25">
      <c r="B16" s="45" t="s">
        <v>115</v>
      </c>
    </row>
    <row r="17" spans="2:9" x14ac:dyDescent="0.2"/>
    <row r="18" spans="2:9" x14ac:dyDescent="0.2">
      <c r="B18" s="46"/>
      <c r="C18" t="s">
        <v>116</v>
      </c>
    </row>
    <row r="19" spans="2:9" x14ac:dyDescent="0.2"/>
    <row r="20" spans="2:9" x14ac:dyDescent="0.2">
      <c r="B20" s="47"/>
      <c r="C20" t="s">
        <v>117</v>
      </c>
    </row>
    <row r="21" spans="2:9" x14ac:dyDescent="0.2"/>
    <row r="22" spans="2:9" x14ac:dyDescent="0.2"/>
    <row r="23" spans="2:9" x14ac:dyDescent="0.2"/>
    <row r="24" spans="2:9" ht="15" x14ac:dyDescent="0.25">
      <c r="B24" s="126" t="s">
        <v>247</v>
      </c>
      <c r="C24" s="127"/>
      <c r="D24" s="127"/>
      <c r="E24" s="127"/>
      <c r="F24" s="127"/>
      <c r="G24" s="127"/>
      <c r="H24" s="127"/>
      <c r="I24" s="128"/>
    </row>
    <row r="25" spans="2:9" x14ac:dyDescent="0.2"/>
    <row r="26" spans="2:9" s="6" customFormat="1" ht="13.5" x14ac:dyDescent="0.2">
      <c r="B26" s="48" t="s">
        <v>72</v>
      </c>
      <c r="C26" s="129" t="s">
        <v>120</v>
      </c>
      <c r="D26" s="129"/>
      <c r="E26" s="129"/>
      <c r="F26" s="129"/>
      <c r="G26" s="129"/>
      <c r="H26" s="129"/>
      <c r="I26" s="129"/>
    </row>
    <row r="27" spans="2:9" s="6" customFormat="1" ht="76.150000000000006" customHeight="1" x14ac:dyDescent="0.2">
      <c r="B27" s="49">
        <v>1</v>
      </c>
      <c r="C27" s="123" t="s">
        <v>248</v>
      </c>
      <c r="D27" s="124"/>
      <c r="E27" s="124"/>
      <c r="F27" s="124"/>
      <c r="G27" s="124"/>
      <c r="H27" s="124"/>
      <c r="I27" s="124"/>
    </row>
    <row r="28" spans="2:9" s="6" customFormat="1" ht="55.9" customHeight="1" x14ac:dyDescent="0.2">
      <c r="B28" s="49">
        <f>B27+1</f>
        <v>2</v>
      </c>
      <c r="C28" s="123" t="s">
        <v>249</v>
      </c>
      <c r="D28" s="124"/>
      <c r="E28" s="124"/>
      <c r="F28" s="124"/>
      <c r="G28" s="124"/>
      <c r="H28" s="124"/>
      <c r="I28" s="124"/>
    </row>
    <row r="29" spans="2:9" s="6" customFormat="1" ht="58.15" customHeight="1" x14ac:dyDescent="0.2">
      <c r="B29" s="49">
        <f t="shared" ref="B29:B32" si="1">B28+1</f>
        <v>3</v>
      </c>
      <c r="C29" s="123" t="s">
        <v>250</v>
      </c>
      <c r="D29" s="124"/>
      <c r="E29" s="124"/>
      <c r="F29" s="124"/>
      <c r="G29" s="124"/>
      <c r="H29" s="124"/>
      <c r="I29" s="124"/>
    </row>
    <row r="30" spans="2:9" s="6" customFormat="1" ht="41.65" customHeight="1" x14ac:dyDescent="0.2">
      <c r="B30" s="49">
        <f t="shared" si="1"/>
        <v>4</v>
      </c>
      <c r="C30" s="123" t="s">
        <v>251</v>
      </c>
      <c r="D30" s="124"/>
      <c r="E30" s="124"/>
      <c r="F30" s="124"/>
      <c r="G30" s="124"/>
      <c r="H30" s="124"/>
      <c r="I30" s="124"/>
    </row>
    <row r="31" spans="2:9" s="6" customFormat="1" ht="94.9" customHeight="1" x14ac:dyDescent="0.2">
      <c r="B31" s="49">
        <f t="shared" si="1"/>
        <v>5</v>
      </c>
      <c r="C31" s="123" t="s">
        <v>252</v>
      </c>
      <c r="D31" s="124"/>
      <c r="E31" s="124"/>
      <c r="F31" s="124"/>
      <c r="G31" s="124"/>
      <c r="H31" s="124"/>
      <c r="I31" s="124"/>
    </row>
    <row r="32" spans="2:9" s="6" customFormat="1" ht="82.5" customHeight="1" x14ac:dyDescent="0.2">
      <c r="B32" s="49">
        <f t="shared" si="1"/>
        <v>6</v>
      </c>
      <c r="C32" s="123" t="s">
        <v>253</v>
      </c>
      <c r="D32" s="124"/>
      <c r="E32" s="124"/>
      <c r="F32" s="124"/>
      <c r="G32" s="124"/>
      <c r="H32" s="124"/>
      <c r="I32" s="124"/>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4" zoomScale="85" zoomScaleNormal="85" workbookViewId="0">
      <selection activeCell="M18" sqref="M18"/>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35" t="s">
        <v>254</v>
      </c>
      <c r="C1" s="135"/>
      <c r="D1" s="135"/>
      <c r="E1" s="135"/>
      <c r="F1" s="135"/>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3"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36" t="s">
        <v>6</v>
      </c>
      <c r="C4" s="137"/>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72</v>
      </c>
      <c r="C6" s="17" t="s">
        <v>154</v>
      </c>
      <c r="D6" s="18" t="s">
        <v>74</v>
      </c>
      <c r="E6" s="18" t="s">
        <v>75</v>
      </c>
      <c r="F6" s="75" t="s">
        <v>76</v>
      </c>
      <c r="G6" s="36"/>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1" x14ac:dyDescent="0.2">
      <c r="B7" s="56">
        <v>1</v>
      </c>
      <c r="C7" s="28" t="s">
        <v>255</v>
      </c>
      <c r="D7" s="29" t="s">
        <v>256</v>
      </c>
      <c r="E7" s="29" t="s">
        <v>103</v>
      </c>
      <c r="F7" s="80">
        <v>2</v>
      </c>
      <c r="G7" s="36"/>
      <c r="H7" s="82">
        <v>2.507262920004552</v>
      </c>
      <c r="I7" s="82">
        <v>2.512056921763643</v>
      </c>
      <c r="J7" s="82">
        <v>2.5168509235227341</v>
      </c>
      <c r="K7" s="82">
        <v>2.5216449252818252</v>
      </c>
      <c r="L7" s="82">
        <v>2.5264389270409162</v>
      </c>
      <c r="M7" s="82">
        <v>2.5312329288000073</v>
      </c>
      <c r="N7" s="82">
        <v>2.5360269305590983</v>
      </c>
      <c r="O7" s="82">
        <v>2.5408209323181894</v>
      </c>
      <c r="P7" s="82">
        <v>2.5456149340772805</v>
      </c>
      <c r="Q7" s="82">
        <v>2.5504089358363715</v>
      </c>
      <c r="R7" s="82">
        <v>2.5552029375954626</v>
      </c>
      <c r="S7" s="82">
        <v>2.5599969393545536</v>
      </c>
      <c r="T7" s="82">
        <v>2.5647909411136447</v>
      </c>
      <c r="U7" s="82">
        <v>2.5695849428727358</v>
      </c>
      <c r="V7" s="82">
        <v>2.5743789446318268</v>
      </c>
      <c r="W7" s="82">
        <v>2.5791729463909179</v>
      </c>
      <c r="X7" s="82">
        <v>2.5839669481500089</v>
      </c>
      <c r="Y7" s="82">
        <v>2.5887609499091</v>
      </c>
      <c r="Z7" s="82">
        <v>2.5935549516681911</v>
      </c>
      <c r="AA7" s="82">
        <v>2.5983489534272821</v>
      </c>
      <c r="AB7" s="82">
        <v>2.6031429551863732</v>
      </c>
      <c r="AC7" s="82">
        <v>2.6079369569454642</v>
      </c>
      <c r="AD7" s="82">
        <v>2.6127309587045553</v>
      </c>
      <c r="AE7" s="82">
        <v>2.6175249604636464</v>
      </c>
      <c r="AF7" s="82">
        <v>2.6223189622227374</v>
      </c>
      <c r="AG7" s="83">
        <v>2.6271129639818285</v>
      </c>
      <c r="AH7" s="83">
        <v>2.6319069657409195</v>
      </c>
      <c r="AI7" s="83">
        <v>2.6367009675000106</v>
      </c>
      <c r="AJ7" s="83">
        <v>2.6414949692591017</v>
      </c>
      <c r="AK7" s="83">
        <v>2.6462889710181927</v>
      </c>
      <c r="AL7" s="83">
        <v>2.6510829727772838</v>
      </c>
      <c r="AM7" s="83">
        <v>2.6558769745363748</v>
      </c>
      <c r="AN7" s="83">
        <v>2.6606709762954659</v>
      </c>
      <c r="AO7" s="83">
        <v>2.665464978054557</v>
      </c>
      <c r="AP7" s="83">
        <v>2.670258979813648</v>
      </c>
      <c r="AQ7" s="83">
        <v>2.6750529815727391</v>
      </c>
      <c r="AR7" s="83">
        <v>2.6798469833318301</v>
      </c>
      <c r="AS7" s="83">
        <v>2.6846409850909212</v>
      </c>
      <c r="AT7" s="83">
        <v>2.6894349868500123</v>
      </c>
      <c r="AU7" s="83">
        <v>2.6942289886091033</v>
      </c>
      <c r="AV7" s="83">
        <v>2.6990229903681944</v>
      </c>
      <c r="AW7" s="83">
        <v>2.7038169921272854</v>
      </c>
      <c r="AX7" s="83">
        <v>2.7086109938863765</v>
      </c>
      <c r="AY7" s="83">
        <v>2.7134049956454676</v>
      </c>
      <c r="AZ7" s="83">
        <v>2.7181989974045586</v>
      </c>
      <c r="BA7" s="83">
        <v>2.7229929991636497</v>
      </c>
      <c r="BB7" s="83">
        <v>2.7277870009227407</v>
      </c>
      <c r="BC7" s="83">
        <v>2.7325810026818318</v>
      </c>
      <c r="BD7" s="83">
        <v>2.7373750044409229</v>
      </c>
      <c r="BE7" s="83">
        <v>2.7421690062000139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8.25" x14ac:dyDescent="0.2">
      <c r="B8" s="56">
        <v>2</v>
      </c>
      <c r="C8" s="91" t="s">
        <v>257</v>
      </c>
      <c r="D8" s="26" t="s">
        <v>258</v>
      </c>
      <c r="E8" s="26" t="s">
        <v>103</v>
      </c>
      <c r="F8" s="26">
        <v>2</v>
      </c>
      <c r="G8" s="36"/>
      <c r="H8" s="82">
        <v>9.1047088244910396E-2</v>
      </c>
      <c r="I8" s="82">
        <v>9.1221174455703727E-2</v>
      </c>
      <c r="J8" s="82">
        <v>9.1395260666497058E-2</v>
      </c>
      <c r="K8" s="82">
        <v>9.1569346877290389E-2</v>
      </c>
      <c r="L8" s="82">
        <v>9.174343308808372E-2</v>
      </c>
      <c r="M8" s="82">
        <v>9.1917519298877051E-2</v>
      </c>
      <c r="N8" s="82">
        <v>9.2091605509670382E-2</v>
      </c>
      <c r="O8" s="82">
        <v>9.2265691720463713E-2</v>
      </c>
      <c r="P8" s="82">
        <v>9.2439777931257044E-2</v>
      </c>
      <c r="Q8" s="82">
        <v>9.2613864142050376E-2</v>
      </c>
      <c r="R8" s="82">
        <v>9.2787950352843707E-2</v>
      </c>
      <c r="S8" s="82">
        <v>9.2962036563637038E-2</v>
      </c>
      <c r="T8" s="82">
        <v>9.3136122774430369E-2</v>
      </c>
      <c r="U8" s="82">
        <v>9.33102089852237E-2</v>
      </c>
      <c r="V8" s="82">
        <v>9.3484295196017031E-2</v>
      </c>
      <c r="W8" s="82">
        <v>9.3658381406810362E-2</v>
      </c>
      <c r="X8" s="82">
        <v>9.3832467617603693E-2</v>
      </c>
      <c r="Y8" s="82">
        <v>9.4006553828397024E-2</v>
      </c>
      <c r="Z8" s="82">
        <v>9.4180640039190355E-2</v>
      </c>
      <c r="AA8" s="82">
        <v>9.4354726249983686E-2</v>
      </c>
      <c r="AB8" s="82">
        <v>9.4528812460777017E-2</v>
      </c>
      <c r="AC8" s="82">
        <v>9.4702898671570349E-2</v>
      </c>
      <c r="AD8" s="82">
        <v>9.487698488236368E-2</v>
      </c>
      <c r="AE8" s="82">
        <v>9.5051071093157011E-2</v>
      </c>
      <c r="AF8" s="82">
        <v>9.5225157303950342E-2</v>
      </c>
      <c r="AG8" s="83">
        <v>9.5399243514743673E-2</v>
      </c>
      <c r="AH8" s="83">
        <v>9.5573329725537004E-2</v>
      </c>
      <c r="AI8" s="83">
        <v>9.5747415936330335E-2</v>
      </c>
      <c r="AJ8" s="83">
        <v>9.5921502147123666E-2</v>
      </c>
      <c r="AK8" s="83">
        <v>9.6095588357916997E-2</v>
      </c>
      <c r="AL8" s="83">
        <v>9.6269674568710328E-2</v>
      </c>
      <c r="AM8" s="83">
        <v>9.6443760779503659E-2</v>
      </c>
      <c r="AN8" s="83">
        <v>9.6617846990296991E-2</v>
      </c>
      <c r="AO8" s="83">
        <v>9.6791933201090322E-2</v>
      </c>
      <c r="AP8" s="83">
        <v>9.6966019411883653E-2</v>
      </c>
      <c r="AQ8" s="83">
        <v>9.7140105622676984E-2</v>
      </c>
      <c r="AR8" s="83">
        <v>9.7314191833470315E-2</v>
      </c>
      <c r="AS8" s="83">
        <v>9.7488278044263646E-2</v>
      </c>
      <c r="AT8" s="83">
        <v>9.7662364255056977E-2</v>
      </c>
      <c r="AU8" s="83">
        <v>9.7836450465850308E-2</v>
      </c>
      <c r="AV8" s="83">
        <v>9.8010536676643639E-2</v>
      </c>
      <c r="AW8" s="83">
        <v>9.818462288743697E-2</v>
      </c>
      <c r="AX8" s="83">
        <v>9.8358709098230301E-2</v>
      </c>
      <c r="AY8" s="83">
        <v>9.8532795309023632E-2</v>
      </c>
      <c r="AZ8" s="83">
        <v>9.8706881519816964E-2</v>
      </c>
      <c r="BA8" s="83">
        <v>9.8880967730610295E-2</v>
      </c>
      <c r="BB8" s="83">
        <v>9.9055053941403626E-2</v>
      </c>
      <c r="BC8" s="83">
        <v>9.9229140152196957E-2</v>
      </c>
      <c r="BD8" s="83">
        <v>9.9403226362990288E-2</v>
      </c>
      <c r="BE8" s="83">
        <v>9.9577312573783619E-2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8.25" x14ac:dyDescent="0.2">
      <c r="B9" s="56">
        <v>3</v>
      </c>
      <c r="C9" s="91" t="s">
        <v>259</v>
      </c>
      <c r="D9" s="26" t="s">
        <v>260</v>
      </c>
      <c r="E9" s="26" t="s">
        <v>103</v>
      </c>
      <c r="F9" s="26">
        <v>2</v>
      </c>
      <c r="G9" s="36"/>
      <c r="H9" s="82">
        <v>7.4634150054359791</v>
      </c>
      <c r="I9" s="82">
        <v>7.4647579598256391</v>
      </c>
      <c r="J9" s="82">
        <v>7.4722155671348514</v>
      </c>
      <c r="K9" s="82">
        <v>7.4860776820004951</v>
      </c>
      <c r="L9" s="82">
        <v>7.5085155098265428</v>
      </c>
      <c r="M9" s="82">
        <v>7.5304508627536553</v>
      </c>
      <c r="N9" s="82">
        <v>7.5583623469764492</v>
      </c>
      <c r="O9" s="82">
        <v>7.5857204204994524</v>
      </c>
      <c r="P9" s="82">
        <v>7.6136088009053822</v>
      </c>
      <c r="Q9" s="82">
        <v>7.6539834829550975</v>
      </c>
      <c r="R9" s="82">
        <v>7.6917996429057114</v>
      </c>
      <c r="S9" s="82">
        <v>7.7300041363880521</v>
      </c>
      <c r="T9" s="82">
        <v>7.7734119143193494</v>
      </c>
      <c r="U9" s="82">
        <v>7.8114213537678445</v>
      </c>
      <c r="V9" s="82">
        <v>7.8621107598368019</v>
      </c>
      <c r="W9" s="82">
        <v>7.9120437671611299</v>
      </c>
      <c r="X9" s="82">
        <v>7.9591096547235889</v>
      </c>
      <c r="Y9" s="82">
        <v>8.0088973954810516</v>
      </c>
      <c r="Z9" s="82">
        <v>8.0615011043240408</v>
      </c>
      <c r="AA9" s="82">
        <v>8.1135918729043333</v>
      </c>
      <c r="AB9" s="82">
        <v>8.1658240925194967</v>
      </c>
      <c r="AC9" s="82">
        <v>8.2189274099994414</v>
      </c>
      <c r="AD9" s="82">
        <v>8.2746664132992152</v>
      </c>
      <c r="AE9" s="82">
        <v>8.3298867945448887</v>
      </c>
      <c r="AF9" s="82">
        <v>8.3850139656518135</v>
      </c>
      <c r="AG9" s="83">
        <v>8.4380247303785669</v>
      </c>
      <c r="AH9" s="83">
        <v>8.4891120260140092</v>
      </c>
      <c r="AI9" s="83">
        <v>8.5404206933879578</v>
      </c>
      <c r="AJ9" s="83">
        <v>8.5919138824845156</v>
      </c>
      <c r="AK9" s="83">
        <v>8.6435585105647874</v>
      </c>
      <c r="AL9" s="83">
        <v>8.6953247924432233</v>
      </c>
      <c r="AM9" s="83">
        <v>8.7471858350154381</v>
      </c>
      <c r="AN9" s="83">
        <v>8.7983008959499447</v>
      </c>
      <c r="AO9" s="83">
        <v>8.8482333469054844</v>
      </c>
      <c r="AP9" s="83">
        <v>8.8981670131666082</v>
      </c>
      <c r="AQ9" s="83">
        <v>8.9480838449275275</v>
      </c>
      <c r="AR9" s="83">
        <v>8.9979673479377542</v>
      </c>
      <c r="AS9" s="83">
        <v>9.0478024094898064</v>
      </c>
      <c r="AT9" s="83">
        <v>9.0975751462698522</v>
      </c>
      <c r="AU9" s="83">
        <v>9.1472727710566506</v>
      </c>
      <c r="AV9" s="83">
        <v>9.1968834756945999</v>
      </c>
      <c r="AW9" s="83">
        <v>9.2463963281393475</v>
      </c>
      <c r="AX9" s="83">
        <v>9.2958207685595795</v>
      </c>
      <c r="AY9" s="83">
        <v>9.3451381945579204</v>
      </c>
      <c r="AZ9" s="83">
        <v>9.3943301541296229</v>
      </c>
      <c r="BA9" s="83">
        <v>9.4433884207316439</v>
      </c>
      <c r="BB9" s="83">
        <v>9.4923052830130494</v>
      </c>
      <c r="BC9" s="83">
        <v>9.5410734948535314</v>
      </c>
      <c r="BD9" s="83">
        <v>9.5848542730276787</v>
      </c>
      <c r="BE9" s="83">
        <v>9.6283867195343706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8.25" x14ac:dyDescent="0.2">
      <c r="B10" s="56">
        <v>4</v>
      </c>
      <c r="C10" s="91" t="s">
        <v>261</v>
      </c>
      <c r="D10" s="26" t="s">
        <v>262</v>
      </c>
      <c r="E10" s="26" t="s">
        <v>103</v>
      </c>
      <c r="F10" s="26">
        <v>2</v>
      </c>
      <c r="G10" s="36"/>
      <c r="H10" s="82">
        <v>1.2363691267510521</v>
      </c>
      <c r="I10" s="82">
        <v>1.2273199460481439</v>
      </c>
      <c r="J10" s="82">
        <v>1.2197320895613868</v>
      </c>
      <c r="K10" s="82">
        <v>1.2134971560581793</v>
      </c>
      <c r="L10" s="82">
        <v>1.2087962956231662</v>
      </c>
      <c r="M10" s="82">
        <v>1.2041231328939859</v>
      </c>
      <c r="N10" s="82">
        <v>1.2005206649580324</v>
      </c>
      <c r="O10" s="82">
        <v>1.1972855387537011</v>
      </c>
      <c r="P10" s="82">
        <v>1.1945102441138615</v>
      </c>
      <c r="Q10" s="82">
        <v>1.1932549947488451</v>
      </c>
      <c r="R10" s="82">
        <v>1.1920411527968615</v>
      </c>
      <c r="S10" s="82">
        <v>1.1911071524752246</v>
      </c>
      <c r="T10" s="82">
        <v>1.1910022056268115</v>
      </c>
      <c r="U10" s="82">
        <v>1.1904842168510952</v>
      </c>
      <c r="V10" s="82">
        <v>1.1914168241042646</v>
      </c>
      <c r="W10" s="82">
        <v>1.1924415567923072</v>
      </c>
      <c r="X10" s="82">
        <v>1.1933867547458004</v>
      </c>
      <c r="Y10" s="82">
        <v>1.1946829494013049</v>
      </c>
      <c r="Z10" s="82">
        <v>1.1963816279626587</v>
      </c>
      <c r="AA10" s="82">
        <v>1.198137776770847</v>
      </c>
      <c r="AB10" s="82">
        <v>1.2000769287111563</v>
      </c>
      <c r="AC10" s="82">
        <v>1.2021247094390373</v>
      </c>
      <c r="AD10" s="82">
        <v>1.2045333925783943</v>
      </c>
      <c r="AE10" s="82">
        <v>1.2069701351579012</v>
      </c>
      <c r="AF10" s="82">
        <v>1.2094737399607909</v>
      </c>
      <c r="AG10" s="83">
        <v>1.2121445527531123</v>
      </c>
      <c r="AH10" s="83">
        <v>1.2143617757502747</v>
      </c>
      <c r="AI10" s="83">
        <v>1.216658475333579</v>
      </c>
      <c r="AJ10" s="83">
        <v>1.2190268906163861</v>
      </c>
      <c r="AK10" s="83">
        <v>1.2214600596269094</v>
      </c>
      <c r="AL10" s="83">
        <v>1.2239517269491973</v>
      </c>
      <c r="AM10" s="83">
        <v>1.226496263247854</v>
      </c>
      <c r="AN10" s="83">
        <v>1.2289966748323462</v>
      </c>
      <c r="AO10" s="83">
        <v>1.2314017110365596</v>
      </c>
      <c r="AP10" s="83">
        <v>1.233842791893204</v>
      </c>
      <c r="AQ10" s="83">
        <v>1.2363162111783712</v>
      </c>
      <c r="AR10" s="83">
        <v>1.2388186157175245</v>
      </c>
      <c r="AS10" s="83">
        <v>1.2413469688611252</v>
      </c>
      <c r="AT10" s="83">
        <v>1.2438985182640956</v>
      </c>
      <c r="AU10" s="83">
        <v>1.2464707674109956</v>
      </c>
      <c r="AV10" s="83">
        <v>1.2490614504058042</v>
      </c>
      <c r="AW10" s="83">
        <v>1.2516685096118365</v>
      </c>
      <c r="AX10" s="83">
        <v>1.2539456002894469</v>
      </c>
      <c r="AY10" s="83">
        <v>1.2560521363042896</v>
      </c>
      <c r="AZ10" s="83">
        <v>1.2581561941658672</v>
      </c>
      <c r="BA10" s="83">
        <v>1.2602561998025308</v>
      </c>
      <c r="BB10" s="83">
        <v>1.2623507053684528</v>
      </c>
      <c r="BC10" s="83">
        <v>1.2644383779157047</v>
      </c>
      <c r="BD10" s="83">
        <v>1.265867697782727</v>
      </c>
      <c r="BE10" s="83">
        <v>1.2672650637637837</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8.25" x14ac:dyDescent="0.2">
      <c r="B11" s="56">
        <v>5</v>
      </c>
      <c r="C11" s="91" t="s">
        <v>263</v>
      </c>
      <c r="D11" s="26" t="s">
        <v>264</v>
      </c>
      <c r="E11" s="26" t="s">
        <v>265</v>
      </c>
      <c r="F11" s="26">
        <v>1</v>
      </c>
      <c r="G11" s="36"/>
      <c r="H11" s="86">
        <v>117.5</v>
      </c>
      <c r="I11" s="86">
        <v>116.3</v>
      </c>
      <c r="J11" s="86">
        <v>115.2</v>
      </c>
      <c r="K11" s="86">
        <v>114.3</v>
      </c>
      <c r="L11" s="86">
        <v>113.5</v>
      </c>
      <c r="M11" s="86">
        <v>112.8</v>
      </c>
      <c r="N11" s="86">
        <v>112.2</v>
      </c>
      <c r="O11" s="86">
        <v>111.6</v>
      </c>
      <c r="P11" s="86">
        <v>111.2</v>
      </c>
      <c r="Q11" s="86">
        <v>110.7</v>
      </c>
      <c r="R11" s="86">
        <v>110.4</v>
      </c>
      <c r="S11" s="86">
        <v>110</v>
      </c>
      <c r="T11" s="86">
        <v>109.8</v>
      </c>
      <c r="U11" s="86">
        <v>109.5</v>
      </c>
      <c r="V11" s="86">
        <v>109.2</v>
      </c>
      <c r="W11" s="86">
        <v>109</v>
      </c>
      <c r="X11" s="86">
        <v>108.7</v>
      </c>
      <c r="Y11" s="86">
        <v>108.5</v>
      </c>
      <c r="Z11" s="86">
        <v>108.4</v>
      </c>
      <c r="AA11" s="86">
        <v>108.2</v>
      </c>
      <c r="AB11" s="86">
        <v>108</v>
      </c>
      <c r="AC11" s="86">
        <v>107.9</v>
      </c>
      <c r="AD11" s="86">
        <v>107.7</v>
      </c>
      <c r="AE11" s="86">
        <v>107.6</v>
      </c>
      <c r="AF11" s="86">
        <v>107.5</v>
      </c>
      <c r="AG11" s="87">
        <v>107.3</v>
      </c>
      <c r="AH11" s="87">
        <v>107.1</v>
      </c>
      <c r="AI11" s="87">
        <v>106.9</v>
      </c>
      <c r="AJ11" s="87">
        <v>106.7</v>
      </c>
      <c r="AK11" s="87">
        <v>106.5</v>
      </c>
      <c r="AL11" s="87">
        <v>106.3</v>
      </c>
      <c r="AM11" s="87">
        <v>106.2</v>
      </c>
      <c r="AN11" s="87">
        <v>105.9</v>
      </c>
      <c r="AO11" s="87">
        <v>105.7</v>
      </c>
      <c r="AP11" s="87">
        <v>105.5</v>
      </c>
      <c r="AQ11" s="87">
        <v>105.3</v>
      </c>
      <c r="AR11" s="87">
        <v>105</v>
      </c>
      <c r="AS11" s="87">
        <v>104.8</v>
      </c>
      <c r="AT11" s="87">
        <v>104.6</v>
      </c>
      <c r="AU11" s="87">
        <v>104.3</v>
      </c>
      <c r="AV11" s="87">
        <v>104.1</v>
      </c>
      <c r="AW11" s="87">
        <v>103.8</v>
      </c>
      <c r="AX11" s="87">
        <v>103.6</v>
      </c>
      <c r="AY11" s="87">
        <v>103.3</v>
      </c>
      <c r="AZ11" s="87">
        <v>103.1</v>
      </c>
      <c r="BA11" s="87">
        <v>102.8</v>
      </c>
      <c r="BB11" s="87">
        <v>102.5</v>
      </c>
      <c r="BC11" s="87">
        <v>102.3</v>
      </c>
      <c r="BD11" s="87">
        <v>102</v>
      </c>
      <c r="BE11" s="87">
        <v>101.6</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8.25" x14ac:dyDescent="0.2">
      <c r="B12" s="56">
        <v>6</v>
      </c>
      <c r="C12" s="91" t="s">
        <v>266</v>
      </c>
      <c r="D12" s="26" t="s">
        <v>267</v>
      </c>
      <c r="E12" s="26" t="s">
        <v>265</v>
      </c>
      <c r="F12" s="26">
        <v>1</v>
      </c>
      <c r="G12" s="36"/>
      <c r="H12" s="86">
        <v>136.5</v>
      </c>
      <c r="I12" s="86">
        <v>135.5</v>
      </c>
      <c r="J12" s="86">
        <v>134.69999999999999</v>
      </c>
      <c r="K12" s="86">
        <v>134</v>
      </c>
      <c r="L12" s="86">
        <v>133.5</v>
      </c>
      <c r="M12" s="86">
        <v>133</v>
      </c>
      <c r="N12" s="86">
        <v>132.6</v>
      </c>
      <c r="O12" s="86">
        <v>132.19999999999999</v>
      </c>
      <c r="P12" s="86">
        <v>131.9</v>
      </c>
      <c r="Q12" s="86">
        <v>131.80000000000001</v>
      </c>
      <c r="R12" s="86">
        <v>131.6</v>
      </c>
      <c r="S12" s="86">
        <v>131.5</v>
      </c>
      <c r="T12" s="86">
        <v>131.5</v>
      </c>
      <c r="U12" s="86">
        <v>131.5</v>
      </c>
      <c r="V12" s="86">
        <v>131.6</v>
      </c>
      <c r="W12" s="86">
        <v>131.69999999999999</v>
      </c>
      <c r="X12" s="86">
        <v>131.80000000000001</v>
      </c>
      <c r="Y12" s="86">
        <v>131.9</v>
      </c>
      <c r="Z12" s="86">
        <v>132.1</v>
      </c>
      <c r="AA12" s="86">
        <v>132.30000000000001</v>
      </c>
      <c r="AB12" s="86">
        <v>132.5</v>
      </c>
      <c r="AC12" s="86">
        <v>132.69999999999999</v>
      </c>
      <c r="AD12" s="86">
        <v>133</v>
      </c>
      <c r="AE12" s="86">
        <v>133.30000000000001</v>
      </c>
      <c r="AF12" s="86">
        <v>133.6</v>
      </c>
      <c r="AG12" s="87">
        <v>133.9</v>
      </c>
      <c r="AH12" s="87">
        <v>134.1</v>
      </c>
      <c r="AI12" s="87">
        <v>134.4</v>
      </c>
      <c r="AJ12" s="87">
        <v>134.6</v>
      </c>
      <c r="AK12" s="87">
        <v>134.9</v>
      </c>
      <c r="AL12" s="87">
        <v>135.19999999999999</v>
      </c>
      <c r="AM12" s="87">
        <v>135.4</v>
      </c>
      <c r="AN12" s="87">
        <v>135.69999999999999</v>
      </c>
      <c r="AO12" s="87">
        <v>136</v>
      </c>
      <c r="AP12" s="87">
        <v>136.19999999999999</v>
      </c>
      <c r="AQ12" s="87">
        <v>136.5</v>
      </c>
      <c r="AR12" s="87">
        <v>136.80000000000001</v>
      </c>
      <c r="AS12" s="87">
        <v>137.1</v>
      </c>
      <c r="AT12" s="87">
        <v>137.4</v>
      </c>
      <c r="AU12" s="87">
        <v>137.6</v>
      </c>
      <c r="AV12" s="87">
        <v>137.9</v>
      </c>
      <c r="AW12" s="87">
        <v>138.19999999999999</v>
      </c>
      <c r="AX12" s="87">
        <v>138.5</v>
      </c>
      <c r="AY12" s="87">
        <v>138.69999999999999</v>
      </c>
      <c r="AZ12" s="87">
        <v>138.9</v>
      </c>
      <c r="BA12" s="87">
        <v>139.19999999999999</v>
      </c>
      <c r="BB12" s="87">
        <v>139.4</v>
      </c>
      <c r="BC12" s="87">
        <v>139.6</v>
      </c>
      <c r="BD12" s="87">
        <v>139.80000000000001</v>
      </c>
      <c r="BE12" s="87">
        <v>139.9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8.25" x14ac:dyDescent="0.2">
      <c r="B13" s="56">
        <v>7</v>
      </c>
      <c r="C13" s="91" t="s">
        <v>268</v>
      </c>
      <c r="D13" s="26" t="s">
        <v>269</v>
      </c>
      <c r="E13" s="26" t="s">
        <v>265</v>
      </c>
      <c r="F13" s="26">
        <v>1</v>
      </c>
      <c r="G13" s="36"/>
      <c r="H13" s="86">
        <v>119.9165213116523</v>
      </c>
      <c r="I13" s="86">
        <v>118.6877110965158</v>
      </c>
      <c r="J13" s="86">
        <v>117.61615113707217</v>
      </c>
      <c r="K13" s="86">
        <v>116.69485818747225</v>
      </c>
      <c r="L13" s="86">
        <v>115.92734174894294</v>
      </c>
      <c r="M13" s="86">
        <v>115.20600914897241</v>
      </c>
      <c r="N13" s="86">
        <v>114.58586790220394</v>
      </c>
      <c r="O13" s="86">
        <v>114.06647902684922</v>
      </c>
      <c r="P13" s="86">
        <v>113.57603450430486</v>
      </c>
      <c r="Q13" s="86">
        <v>113.16278421939025</v>
      </c>
      <c r="R13" s="86">
        <v>112.8171377904001</v>
      </c>
      <c r="S13" s="86">
        <v>112.47808134358854</v>
      </c>
      <c r="T13" s="86">
        <v>112.21881959299851</v>
      </c>
      <c r="U13" s="86">
        <v>111.93533360820827</v>
      </c>
      <c r="V13" s="86">
        <v>111.70235904819127</v>
      </c>
      <c r="W13" s="86">
        <v>111.49352362906566</v>
      </c>
      <c r="X13" s="86">
        <v>111.28104392140069</v>
      </c>
      <c r="Y13" s="86">
        <v>111.10361735640228</v>
      </c>
      <c r="Z13" s="86">
        <v>110.94713516902992</v>
      </c>
      <c r="AA13" s="86">
        <v>110.79164366977491</v>
      </c>
      <c r="AB13" s="86">
        <v>110.661430825485</v>
      </c>
      <c r="AC13" s="86">
        <v>110.51768137555072</v>
      </c>
      <c r="AD13" s="86">
        <v>110.40611689730768</v>
      </c>
      <c r="AE13" s="86">
        <v>110.28877693616013</v>
      </c>
      <c r="AF13" s="86">
        <v>110.1939460223271</v>
      </c>
      <c r="AG13" s="87">
        <v>110.05732098871113</v>
      </c>
      <c r="AH13" s="87">
        <v>109.89028594235248</v>
      </c>
      <c r="AI13" s="87">
        <v>109.72357649984508</v>
      </c>
      <c r="AJ13" s="87">
        <v>109.55667444004983</v>
      </c>
      <c r="AK13" s="87">
        <v>109.38912655924922</v>
      </c>
      <c r="AL13" s="87">
        <v>109.2205364587594</v>
      </c>
      <c r="AM13" s="87">
        <v>109.0505574657728</v>
      </c>
      <c r="AN13" s="87">
        <v>108.86902474788228</v>
      </c>
      <c r="AO13" s="87">
        <v>108.67090858953755</v>
      </c>
      <c r="AP13" s="87">
        <v>108.47062730605525</v>
      </c>
      <c r="AQ13" s="87">
        <v>108.26798685953659</v>
      </c>
      <c r="AR13" s="87">
        <v>108.06281944247186</v>
      </c>
      <c r="AS13" s="87">
        <v>107.85498045552708</v>
      </c>
      <c r="AT13" s="87">
        <v>107.64434586680656</v>
      </c>
      <c r="AU13" s="87">
        <v>107.43080989977686</v>
      </c>
      <c r="AV13" s="87">
        <v>107.21428300483922</v>
      </c>
      <c r="AW13" s="87">
        <v>106.99469007613007</v>
      </c>
      <c r="AX13" s="87">
        <v>106.76868085244715</v>
      </c>
      <c r="AY13" s="87">
        <v>106.53780071613279</v>
      </c>
      <c r="AZ13" s="87">
        <v>106.30364164104297</v>
      </c>
      <c r="BA13" s="87">
        <v>106.06617269529765</v>
      </c>
      <c r="BB13" s="87">
        <v>105.82537115011446</v>
      </c>
      <c r="BC13" s="87">
        <v>105.58122162113314</v>
      </c>
      <c r="BD13" s="87">
        <v>105.28052307685746</v>
      </c>
      <c r="BE13" s="87">
        <v>104.97615798757477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8.25" x14ac:dyDescent="0.2">
      <c r="B14" s="56">
        <v>8</v>
      </c>
      <c r="C14" s="91" t="s">
        <v>270</v>
      </c>
      <c r="D14" s="26" t="s">
        <v>271</v>
      </c>
      <c r="E14" s="26" t="s">
        <v>103</v>
      </c>
      <c r="F14" s="26">
        <v>2</v>
      </c>
      <c r="G14" s="36"/>
      <c r="H14" s="82">
        <v>3.9889595515102645</v>
      </c>
      <c r="I14" s="82">
        <v>3.9889595515102645</v>
      </c>
      <c r="J14" s="82">
        <v>3.9889595515102645</v>
      </c>
      <c r="K14" s="82">
        <v>3.9889595515102645</v>
      </c>
      <c r="L14" s="82">
        <v>3.9889595515102645</v>
      </c>
      <c r="M14" s="82">
        <v>3.9889595515102645</v>
      </c>
      <c r="N14" s="82">
        <v>3.9889595515102645</v>
      </c>
      <c r="O14" s="82">
        <v>3.9889595515102645</v>
      </c>
      <c r="P14" s="82">
        <v>3.9889595515102645</v>
      </c>
      <c r="Q14" s="82">
        <v>3.9889595515102645</v>
      </c>
      <c r="R14" s="82">
        <v>3.9889595515102645</v>
      </c>
      <c r="S14" s="82">
        <v>3.9889595515102645</v>
      </c>
      <c r="T14" s="82">
        <v>3.9889595515102645</v>
      </c>
      <c r="U14" s="82">
        <v>3.9889595515102645</v>
      </c>
      <c r="V14" s="82">
        <v>3.9889595515102645</v>
      </c>
      <c r="W14" s="82">
        <v>3.9889595515102645</v>
      </c>
      <c r="X14" s="82">
        <v>3.9889595515102645</v>
      </c>
      <c r="Y14" s="82">
        <v>3.9889595515102645</v>
      </c>
      <c r="Z14" s="82">
        <v>3.9889595515102645</v>
      </c>
      <c r="AA14" s="82">
        <v>3.9889595515102645</v>
      </c>
      <c r="AB14" s="82">
        <v>3.9889595515102645</v>
      </c>
      <c r="AC14" s="82">
        <v>3.988959551510264</v>
      </c>
      <c r="AD14" s="82">
        <v>3.9889595515102645</v>
      </c>
      <c r="AE14" s="82">
        <v>3.9889595515102645</v>
      </c>
      <c r="AF14" s="82">
        <v>3.9889595515102645</v>
      </c>
      <c r="AG14" s="83">
        <v>3.9889595515102645</v>
      </c>
      <c r="AH14" s="83">
        <v>3.9889595515102645</v>
      </c>
      <c r="AI14" s="83">
        <v>3.9889595515102645</v>
      </c>
      <c r="AJ14" s="83">
        <v>3.9889595515102645</v>
      </c>
      <c r="AK14" s="83">
        <v>3.9889595515102645</v>
      </c>
      <c r="AL14" s="83">
        <v>3.988959551510264</v>
      </c>
      <c r="AM14" s="83">
        <v>3.9889595515102645</v>
      </c>
      <c r="AN14" s="83">
        <v>3.9889595515102645</v>
      </c>
      <c r="AO14" s="83">
        <v>3.988959551510264</v>
      </c>
      <c r="AP14" s="83">
        <v>3.9889595515102645</v>
      </c>
      <c r="AQ14" s="83">
        <v>3.9889595515102645</v>
      </c>
      <c r="AR14" s="83">
        <v>3.9889595515102645</v>
      </c>
      <c r="AS14" s="83">
        <v>3.9889595515102645</v>
      </c>
      <c r="AT14" s="83">
        <v>3.9889595515102645</v>
      </c>
      <c r="AU14" s="83">
        <v>3.9889595515102645</v>
      </c>
      <c r="AV14" s="83">
        <v>3.9889595515102645</v>
      </c>
      <c r="AW14" s="83">
        <v>3.9889595515102645</v>
      </c>
      <c r="AX14" s="83">
        <v>3.988959551510264</v>
      </c>
      <c r="AY14" s="83">
        <v>3.988959551510264</v>
      </c>
      <c r="AZ14" s="83">
        <v>3.9889595515102645</v>
      </c>
      <c r="BA14" s="83">
        <v>3.9889595515102645</v>
      </c>
      <c r="BB14" s="83">
        <v>3.9889595515102645</v>
      </c>
      <c r="BC14" s="83">
        <v>3.988959551510264</v>
      </c>
      <c r="BD14" s="83">
        <v>3.9889595515102645</v>
      </c>
      <c r="BE14" s="83">
        <v>3.9889595515102645</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8.25" x14ac:dyDescent="0.2">
      <c r="B15" s="56">
        <v>9</v>
      </c>
      <c r="C15" s="91" t="s">
        <v>272</v>
      </c>
      <c r="D15" s="26" t="s">
        <v>273</v>
      </c>
      <c r="E15" s="26" t="s">
        <v>274</v>
      </c>
      <c r="F15" s="26">
        <v>2</v>
      </c>
      <c r="G15" s="36"/>
      <c r="H15" s="82">
        <v>119.95771677731604</v>
      </c>
      <c r="I15" s="82">
        <v>118.60654489225371</v>
      </c>
      <c r="J15" s="82">
        <v>117.33696193143474</v>
      </c>
      <c r="K15" s="82">
        <v>116.08708262048677</v>
      </c>
      <c r="L15" s="82">
        <v>114.78456064794906</v>
      </c>
      <c r="M15" s="82">
        <v>113.59111917246733</v>
      </c>
      <c r="N15" s="82">
        <v>112.38007370772203</v>
      </c>
      <c r="O15" s="82">
        <v>111.21116572721115</v>
      </c>
      <c r="P15" s="82">
        <v>110.16842627303352</v>
      </c>
      <c r="Q15" s="82">
        <v>108.97826147305837</v>
      </c>
      <c r="R15" s="82">
        <v>107.84478973103859</v>
      </c>
      <c r="S15" s="82">
        <v>106.80653336959087</v>
      </c>
      <c r="T15" s="82">
        <v>105.70100931345544</v>
      </c>
      <c r="U15" s="82">
        <v>104.76161469959989</v>
      </c>
      <c r="V15" s="82">
        <v>103.67927011158839</v>
      </c>
      <c r="W15" s="82">
        <v>102.64022541445665</v>
      </c>
      <c r="X15" s="82">
        <v>101.71049641836916</v>
      </c>
      <c r="Y15" s="82">
        <v>100.74386120697626</v>
      </c>
      <c r="Z15" s="82">
        <v>99.767980873935571</v>
      </c>
      <c r="AA15" s="82">
        <v>98.840532564007688</v>
      </c>
      <c r="AB15" s="82">
        <v>97.930244618398746</v>
      </c>
      <c r="AC15" s="82">
        <v>97.053479829663274</v>
      </c>
      <c r="AD15" s="82">
        <v>96.144242258016433</v>
      </c>
      <c r="AE15" s="82">
        <v>95.280039575049742</v>
      </c>
      <c r="AF15" s="82">
        <v>94.416309198356871</v>
      </c>
      <c r="AG15" s="83">
        <v>93.574802187947597</v>
      </c>
      <c r="AH15" s="83">
        <v>92.789718799720944</v>
      </c>
      <c r="AI15" s="83">
        <v>92.010815766005408</v>
      </c>
      <c r="AJ15" s="83">
        <v>91.238051233482707</v>
      </c>
      <c r="AK15" s="83">
        <v>90.471383517909729</v>
      </c>
      <c r="AL15" s="83">
        <v>89.710771105498353</v>
      </c>
      <c r="AM15" s="83">
        <v>88.956172654249087</v>
      </c>
      <c r="AN15" s="83">
        <v>88.207546995237834</v>
      </c>
      <c r="AO15" s="83">
        <v>87.464853133857616</v>
      </c>
      <c r="AP15" s="83">
        <v>86.728050251015574</v>
      </c>
      <c r="AQ15" s="83">
        <v>85.997097704285423</v>
      </c>
      <c r="AR15" s="83">
        <v>85.271955029016752</v>
      </c>
      <c r="AS15" s="83">
        <v>84.552581939401279</v>
      </c>
      <c r="AT15" s="83">
        <v>83.83893832949714</v>
      </c>
      <c r="AU15" s="83">
        <v>83.130984274211286</v>
      </c>
      <c r="AV15" s="83">
        <v>82.428680030241381</v>
      </c>
      <c r="AW15" s="83">
        <v>81.731986036977034</v>
      </c>
      <c r="AX15" s="83">
        <v>81.040862917361579</v>
      </c>
      <c r="AY15" s="83">
        <v>80.355271478714911</v>
      </c>
      <c r="AZ15" s="83">
        <v>79.675172713517725</v>
      </c>
      <c r="BA15" s="83">
        <v>79.000527800158054</v>
      </c>
      <c r="BB15" s="83">
        <v>78.331298103640691</v>
      </c>
      <c r="BC15" s="83">
        <v>77.667445176259946</v>
      </c>
      <c r="BD15" s="83">
        <v>77.008930758236573</v>
      </c>
      <c r="BE15" s="83">
        <v>76.355716778319135</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8.25" x14ac:dyDescent="0.2">
      <c r="B16" s="56">
        <v>10</v>
      </c>
      <c r="C16" s="91" t="s">
        <v>275</v>
      </c>
      <c r="D16" s="26" t="s">
        <v>276</v>
      </c>
      <c r="E16" s="26" t="s">
        <v>277</v>
      </c>
      <c r="F16" s="26">
        <v>2</v>
      </c>
      <c r="G16" s="36"/>
      <c r="H16" s="82">
        <v>27.150002600570307</v>
      </c>
      <c r="I16" s="82">
        <v>27.514421999526391</v>
      </c>
      <c r="J16" s="82">
        <v>27.867983908499056</v>
      </c>
      <c r="K16" s="82">
        <v>28.224705371502665</v>
      </c>
      <c r="L16" s="82">
        <v>28.603911230976202</v>
      </c>
      <c r="M16" s="82">
        <v>28.940832111651453</v>
      </c>
      <c r="N16" s="82">
        <v>29.29085289409279</v>
      </c>
      <c r="O16" s="82">
        <v>29.635957937909389</v>
      </c>
      <c r="P16" s="82">
        <v>29.949678246170485</v>
      </c>
      <c r="Q16" s="82">
        <v>30.316182063757999</v>
      </c>
      <c r="R16" s="82">
        <v>30.672442632933816</v>
      </c>
      <c r="S16" s="82">
        <v>31.005403847804775</v>
      </c>
      <c r="T16" s="82">
        <v>31.368194858107149</v>
      </c>
      <c r="U16" s="82">
        <v>31.681236034083224</v>
      </c>
      <c r="V16" s="82">
        <v>32.049641538862005</v>
      </c>
      <c r="W16" s="82">
        <v>32.410503635485924</v>
      </c>
      <c r="X16" s="82">
        <v>32.739171844201564</v>
      </c>
      <c r="Y16" s="82">
        <v>33.087725621914551</v>
      </c>
      <c r="Z16" s="82">
        <v>33.446612094896203</v>
      </c>
      <c r="AA16" s="82">
        <v>33.794015628488808</v>
      </c>
      <c r="AB16" s="82">
        <v>34.14147191593355</v>
      </c>
      <c r="AC16" s="82">
        <v>34.482119239397015</v>
      </c>
      <c r="AD16" s="82">
        <v>34.842292837388456</v>
      </c>
      <c r="AE16" s="82">
        <v>35.19081049107907</v>
      </c>
      <c r="AF16" s="82">
        <v>35.545612621587722</v>
      </c>
      <c r="AG16" s="83">
        <v>35.897549389842553</v>
      </c>
      <c r="AH16" s="83">
        <v>36.252657525495678</v>
      </c>
      <c r="AI16" s="83">
        <v>36.610965565772638</v>
      </c>
      <c r="AJ16" s="83">
        <v>36.972502304432389</v>
      </c>
      <c r="AK16" s="83">
        <v>37.33729679407147</v>
      </c>
      <c r="AL16" s="83">
        <v>37.705378348448939</v>
      </c>
      <c r="AM16" s="83">
        <v>38.07677654483205</v>
      </c>
      <c r="AN16" s="83">
        <v>38.451521226363106</v>
      </c>
      <c r="AO16" s="83">
        <v>38.82964250444747</v>
      </c>
      <c r="AP16" s="83">
        <v>39.211170761163032</v>
      </c>
      <c r="AQ16" s="83">
        <v>39.596136651691317</v>
      </c>
      <c r="AR16" s="83">
        <v>39.984571106770403</v>
      </c>
      <c r="AS16" s="83">
        <v>40.376505335169846</v>
      </c>
      <c r="AT16" s="83">
        <v>40.77197082618779</v>
      </c>
      <c r="AU16" s="83">
        <v>41.170999352170568</v>
      </c>
      <c r="AV16" s="83">
        <v>41.573622971054817</v>
      </c>
      <c r="AW16" s="83">
        <v>41.979874028932471</v>
      </c>
      <c r="AX16" s="83">
        <v>42.389785162638766</v>
      </c>
      <c r="AY16" s="83">
        <v>42.803389302363428</v>
      </c>
      <c r="AZ16" s="83">
        <v>43.220719674285348</v>
      </c>
      <c r="BA16" s="83">
        <v>43.641809803230871</v>
      </c>
      <c r="BB16" s="83">
        <v>44.066693515355929</v>
      </c>
      <c r="BC16" s="83">
        <v>44.495404940852318</v>
      </c>
      <c r="BD16" s="83">
        <v>44.927978516678124</v>
      </c>
      <c r="BE16" s="83">
        <v>45.364448989312784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8.25" x14ac:dyDescent="0.2">
      <c r="B17" s="56">
        <v>11</v>
      </c>
      <c r="C17" s="91" t="s">
        <v>278</v>
      </c>
      <c r="D17" s="26" t="s">
        <v>279</v>
      </c>
      <c r="E17" s="26" t="s">
        <v>277</v>
      </c>
      <c r="F17" s="26">
        <v>2</v>
      </c>
      <c r="G17" s="36"/>
      <c r="H17" s="82">
        <v>33.253046645720879</v>
      </c>
      <c r="I17" s="82">
        <v>33.631867070522745</v>
      </c>
      <c r="J17" s="82">
        <v>33.995763021725352</v>
      </c>
      <c r="K17" s="82">
        <v>34.361786526680298</v>
      </c>
      <c r="L17" s="82">
        <v>34.751708147793813</v>
      </c>
      <c r="M17" s="82">
        <v>35.116825862537361</v>
      </c>
      <c r="N17" s="82">
        <v>35.495256586899437</v>
      </c>
      <c r="O17" s="82">
        <v>35.868336829547736</v>
      </c>
      <c r="P17" s="82">
        <v>36.207829107264487</v>
      </c>
      <c r="Q17" s="82">
        <v>36.603259196756561</v>
      </c>
      <c r="R17" s="82">
        <v>36.987967257932446</v>
      </c>
      <c r="S17" s="82">
        <v>37.347523842075844</v>
      </c>
      <c r="T17" s="82">
        <v>37.738140604514371</v>
      </c>
      <c r="U17" s="82">
        <v>38.076537508022007</v>
      </c>
      <c r="V17" s="82">
        <v>38.474031956600477</v>
      </c>
      <c r="W17" s="82">
        <v>38.863511215052618</v>
      </c>
      <c r="X17" s="82">
        <v>39.21876002946977</v>
      </c>
      <c r="Y17" s="82">
        <v>39.595063200079522</v>
      </c>
      <c r="Z17" s="82">
        <v>39.982362242557741</v>
      </c>
      <c r="AA17" s="82">
        <v>40.357527909181108</v>
      </c>
      <c r="AB17" s="82">
        <v>40.732661978471505</v>
      </c>
      <c r="AC17" s="82">
        <v>41.100633985625365</v>
      </c>
      <c r="AD17" s="82">
        <v>41.489323310753619</v>
      </c>
      <c r="AE17" s="82">
        <v>41.865637013807699</v>
      </c>
      <c r="AF17" s="82">
        <v>42.248628286559672</v>
      </c>
      <c r="AG17" s="83">
        <v>42.628565150459288</v>
      </c>
      <c r="AH17" s="83">
        <v>42.989240651974704</v>
      </c>
      <c r="AI17" s="83">
        <v>43.353159281346549</v>
      </c>
      <c r="AJ17" s="83">
        <v>43.720350200184775</v>
      </c>
      <c r="AK17" s="83">
        <v>44.090842832315147</v>
      </c>
      <c r="AL17" s="83">
        <v>44.464666866137122</v>
      </c>
      <c r="AM17" s="83">
        <v>44.841852257002735</v>
      </c>
      <c r="AN17" s="83">
        <v>45.22242922961707</v>
      </c>
      <c r="AO17" s="83">
        <v>45.606428280460229</v>
      </c>
      <c r="AP17" s="83">
        <v>45.99388018023101</v>
      </c>
      <c r="AQ17" s="83">
        <v>46.384815976312716</v>
      </c>
      <c r="AR17" s="83">
        <v>46.779266995261011</v>
      </c>
      <c r="AS17" s="83">
        <v>47.177264845314205</v>
      </c>
      <c r="AT17" s="83">
        <v>47.578841418926046</v>
      </c>
      <c r="AU17" s="83">
        <v>47.984028895321416</v>
      </c>
      <c r="AV17" s="83">
        <v>48.392859743074837</v>
      </c>
      <c r="AW17" s="83">
        <v>48.805366722712293</v>
      </c>
      <c r="AX17" s="83">
        <v>49.221582889336432</v>
      </c>
      <c r="AY17" s="83">
        <v>49.641541595275285</v>
      </c>
      <c r="AZ17" s="83">
        <v>50.065276492754883</v>
      </c>
      <c r="BA17" s="83">
        <v>50.492821536595912</v>
      </c>
      <c r="BB17" s="83">
        <v>50.924210986934547</v>
      </c>
      <c r="BC17" s="83">
        <v>51.359479411967847</v>
      </c>
      <c r="BD17" s="83">
        <v>51.798661690723726</v>
      </c>
      <c r="BE17" s="83">
        <v>52.241793015855912</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8.25" x14ac:dyDescent="0.2">
      <c r="B18" s="56">
        <v>12</v>
      </c>
      <c r="C18" s="91" t="s">
        <v>280</v>
      </c>
      <c r="D18" s="26" t="s">
        <v>281</v>
      </c>
      <c r="E18" s="26" t="s">
        <v>277</v>
      </c>
      <c r="F18" s="26">
        <v>2</v>
      </c>
      <c r="G18" s="36"/>
      <c r="H18" s="82">
        <v>73.656560292543546</v>
      </c>
      <c r="I18" s="82">
        <v>74.359160390722721</v>
      </c>
      <c r="J18" s="82">
        <v>75.050460487322894</v>
      </c>
      <c r="K18" s="82">
        <v>75.725580581662129</v>
      </c>
      <c r="L18" s="82">
        <v>76.395760675311038</v>
      </c>
      <c r="M18" s="82">
        <v>77.041320765519643</v>
      </c>
      <c r="N18" s="82">
        <v>77.688300855926656</v>
      </c>
      <c r="O18" s="82">
        <v>78.273450937693767</v>
      </c>
      <c r="P18" s="82">
        <v>78.860571019736128</v>
      </c>
      <c r="Q18" s="82">
        <v>79.529081113151705</v>
      </c>
      <c r="R18" s="82">
        <v>80.12278119611355</v>
      </c>
      <c r="S18" s="82">
        <v>80.719601279511352</v>
      </c>
      <c r="T18" s="82">
        <v>81.341641366433336</v>
      </c>
      <c r="U18" s="82">
        <v>81.916401446748566</v>
      </c>
      <c r="V18" s="82">
        <v>82.574581538720665</v>
      </c>
      <c r="W18" s="82">
        <v>83.211741627755458</v>
      </c>
      <c r="X18" s="82">
        <v>83.821411712948887</v>
      </c>
      <c r="Y18" s="82">
        <v>84.439061799257445</v>
      </c>
      <c r="Z18" s="82">
        <v>85.072541887778016</v>
      </c>
      <c r="AA18" s="82">
        <v>85.690081974071177</v>
      </c>
      <c r="AB18" s="82">
        <v>86.307702060375533</v>
      </c>
      <c r="AC18" s="82">
        <v>86.944112149305539</v>
      </c>
      <c r="AD18" s="82">
        <v>87.57933223806927</v>
      </c>
      <c r="AE18" s="82">
        <v>88.214182326781284</v>
      </c>
      <c r="AF18" s="82">
        <v>88.838792414062397</v>
      </c>
      <c r="AG18" s="83">
        <v>89.479122503540182</v>
      </c>
      <c r="AH18" s="83">
        <v>90.124173876635183</v>
      </c>
      <c r="AI18" s="83">
        <v>90.773982885150573</v>
      </c>
      <c r="AJ18" s="83">
        <v>91.428586182692172</v>
      </c>
      <c r="AK18" s="83">
        <v>92.088020727472554</v>
      </c>
      <c r="AL18" s="83">
        <v>92.752323785144711</v>
      </c>
      <c r="AM18" s="83">
        <v>93.421532931666178</v>
      </c>
      <c r="AN18" s="83">
        <v>94.095686056193543</v>
      </c>
      <c r="AO18" s="83">
        <v>94.774821364007821</v>
      </c>
      <c r="AP18" s="83">
        <v>95.458977379471264</v>
      </c>
      <c r="AQ18" s="83">
        <v>96.148192949015709</v>
      </c>
      <c r="AR18" s="83">
        <v>96.842507244163031</v>
      </c>
      <c r="AS18" s="83">
        <v>97.541959764578053</v>
      </c>
      <c r="AT18" s="83">
        <v>98.24659034115426</v>
      </c>
      <c r="AU18" s="83">
        <v>98.956439139132712</v>
      </c>
      <c r="AV18" s="83">
        <v>99.671546661254666</v>
      </c>
      <c r="AW18" s="83">
        <v>100.39195375094818</v>
      </c>
      <c r="AX18" s="83">
        <v>101.11770159554928</v>
      </c>
      <c r="AY18" s="83">
        <v>101.84883172955787</v>
      </c>
      <c r="AZ18" s="83">
        <v>102.58538603792907</v>
      </c>
      <c r="BA18" s="83">
        <v>103.32740675940019</v>
      </c>
      <c r="BB18" s="83">
        <v>104.07493648985405</v>
      </c>
      <c r="BC18" s="83">
        <v>104.8280181857188</v>
      </c>
      <c r="BD18" s="83">
        <v>105.58669516740478</v>
      </c>
      <c r="BE18" s="83">
        <v>106.35101112277904</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8.25" x14ac:dyDescent="0.2">
      <c r="B19" s="56">
        <v>13</v>
      </c>
      <c r="C19" s="91" t="s">
        <v>282</v>
      </c>
      <c r="D19" s="26" t="s">
        <v>283</v>
      </c>
      <c r="E19" s="26" t="s">
        <v>284</v>
      </c>
      <c r="F19" s="26">
        <v>1</v>
      </c>
      <c r="G19" s="36"/>
      <c r="H19" s="86">
        <v>2.3385923408393894</v>
      </c>
      <c r="I19" s="86">
        <v>2.3325577450461417</v>
      </c>
      <c r="J19" s="86">
        <v>2.32686685726437</v>
      </c>
      <c r="K19" s="86">
        <v>2.3204454138107584</v>
      </c>
      <c r="L19" s="86">
        <v>2.3122872114019617</v>
      </c>
      <c r="M19" s="86">
        <v>2.306814050055785</v>
      </c>
      <c r="N19" s="86">
        <v>2.3004993531292066</v>
      </c>
      <c r="O19" s="86">
        <v>2.2925909220755267</v>
      </c>
      <c r="P19" s="86">
        <v>2.2870609017050638</v>
      </c>
      <c r="Q19" s="86">
        <v>2.2801564520916586</v>
      </c>
      <c r="R19" s="86">
        <v>2.2720592868803879</v>
      </c>
      <c r="S19" s="86">
        <v>2.2660030000040656</v>
      </c>
      <c r="T19" s="86">
        <v>2.2579386048782388</v>
      </c>
      <c r="U19" s="86">
        <v>2.252585980505553</v>
      </c>
      <c r="V19" s="86">
        <v>2.2463458147625683</v>
      </c>
      <c r="W19" s="86">
        <v>2.2401206396549322</v>
      </c>
      <c r="X19" s="86">
        <v>2.2355726798393665</v>
      </c>
      <c r="Y19" s="86">
        <v>2.2298881760128064</v>
      </c>
      <c r="Z19" s="86">
        <v>2.2240879860837839</v>
      </c>
      <c r="AA19" s="86">
        <v>2.2190715350277732</v>
      </c>
      <c r="AB19" s="86">
        <v>2.213722897523664</v>
      </c>
      <c r="AC19" s="86">
        <v>2.2095181449408945</v>
      </c>
      <c r="AD19" s="86">
        <v>2.2042659044828739</v>
      </c>
      <c r="AE19" s="86">
        <v>2.1998870459402542</v>
      </c>
      <c r="AF19" s="86">
        <v>2.1947355069098995</v>
      </c>
      <c r="AG19" s="87">
        <v>2.1903232803326498</v>
      </c>
      <c r="AH19" s="87">
        <v>2.1859249410935684</v>
      </c>
      <c r="AI19" s="87">
        <v>2.1815403617207005</v>
      </c>
      <c r="AJ19" s="87">
        <v>2.1771694167927205</v>
      </c>
      <c r="AK19" s="87">
        <v>2.1728119829000891</v>
      </c>
      <c r="AL19" s="87">
        <v>2.1684679386070465</v>
      </c>
      <c r="AM19" s="87">
        <v>2.1641371644144427</v>
      </c>
      <c r="AN19" s="87">
        <v>2.1598195427233624</v>
      </c>
      <c r="AO19" s="87">
        <v>2.1555149577995323</v>
      </c>
      <c r="AP19" s="87">
        <v>2.151223295738502</v>
      </c>
      <c r="AQ19" s="87">
        <v>2.1469444444315582</v>
      </c>
      <c r="AR19" s="87">
        <v>2.1426782935323736</v>
      </c>
      <c r="AS19" s="87">
        <v>2.1384247344243614</v>
      </c>
      <c r="AT19" s="87">
        <v>2.1341836601887221</v>
      </c>
      <c r="AU19" s="87">
        <v>2.1299549655731624</v>
      </c>
      <c r="AV19" s="87">
        <v>2.1257385469612768</v>
      </c>
      <c r="AW19" s="87">
        <v>2.1215343023425657</v>
      </c>
      <c r="AX19" s="87">
        <v>2.1173421312830829</v>
      </c>
      <c r="AY19" s="87">
        <v>2.1131619348966963</v>
      </c>
      <c r="AZ19" s="87">
        <v>2.1089936158169396</v>
      </c>
      <c r="BA19" s="87">
        <v>2.1048370781694508</v>
      </c>
      <c r="BB19" s="87">
        <v>2.1006922275449806</v>
      </c>
      <c r="BC19" s="87">
        <v>2.0965589709729473</v>
      </c>
      <c r="BD19" s="87">
        <v>2.0924372168955463</v>
      </c>
      <c r="BE19" s="87">
        <v>2.0883268751423762</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8.25" x14ac:dyDescent="0.2">
      <c r="B20" s="56">
        <v>14</v>
      </c>
      <c r="C20" s="91" t="s">
        <v>285</v>
      </c>
      <c r="D20" s="26" t="s">
        <v>286</v>
      </c>
      <c r="E20" s="26" t="s">
        <v>284</v>
      </c>
      <c r="F20" s="26">
        <v>1</v>
      </c>
      <c r="G20" s="36"/>
      <c r="H20" s="86">
        <v>2.5728701800347111</v>
      </c>
      <c r="I20" s="86">
        <v>2.57180330777773</v>
      </c>
      <c r="J20" s="86">
        <v>2.5703137389237569</v>
      </c>
      <c r="K20" s="86">
        <v>2.5686720779366783</v>
      </c>
      <c r="L20" s="86">
        <v>2.5670325126708531</v>
      </c>
      <c r="M20" s="86">
        <v>2.5670325126708531</v>
      </c>
      <c r="N20" s="86">
        <v>2.5670325126708531</v>
      </c>
      <c r="O20" s="86">
        <v>2.5670325126708531</v>
      </c>
      <c r="P20" s="86">
        <v>2.5670325126708531</v>
      </c>
      <c r="Q20" s="86">
        <v>2.5670325126708531</v>
      </c>
      <c r="R20" s="86">
        <v>2.5670325126708531</v>
      </c>
      <c r="S20" s="86">
        <v>2.5670325126708531</v>
      </c>
      <c r="T20" s="86">
        <v>2.5670325126708531</v>
      </c>
      <c r="U20" s="86">
        <v>2.5670325126708531</v>
      </c>
      <c r="V20" s="86">
        <v>2.5670325126708531</v>
      </c>
      <c r="W20" s="86">
        <v>2.5670325126708531</v>
      </c>
      <c r="X20" s="86">
        <v>2.5670325126708531</v>
      </c>
      <c r="Y20" s="86">
        <v>2.5670325126708531</v>
      </c>
      <c r="Z20" s="86">
        <v>2.5670325126708531</v>
      </c>
      <c r="AA20" s="86">
        <v>2.5670325126708531</v>
      </c>
      <c r="AB20" s="86">
        <v>2.5670325126708531</v>
      </c>
      <c r="AC20" s="86">
        <v>2.5670325126708531</v>
      </c>
      <c r="AD20" s="86">
        <v>2.5670325126708531</v>
      </c>
      <c r="AE20" s="86">
        <v>2.5670325126708531</v>
      </c>
      <c r="AF20" s="86">
        <v>2.5670325126708531</v>
      </c>
      <c r="AG20" s="87">
        <v>2.5670325126708531</v>
      </c>
      <c r="AH20" s="87">
        <v>2.5670325126708531</v>
      </c>
      <c r="AI20" s="87">
        <v>2.5670325126708531</v>
      </c>
      <c r="AJ20" s="87">
        <v>2.5670325126708531</v>
      </c>
      <c r="AK20" s="87">
        <v>2.5670325126708531</v>
      </c>
      <c r="AL20" s="87">
        <v>2.5670325126708531</v>
      </c>
      <c r="AM20" s="87">
        <v>2.5670325126708531</v>
      </c>
      <c r="AN20" s="87">
        <v>2.5670325126708531</v>
      </c>
      <c r="AO20" s="87">
        <v>2.5670325126708531</v>
      </c>
      <c r="AP20" s="87">
        <v>2.5670325126708531</v>
      </c>
      <c r="AQ20" s="87">
        <v>2.5670325126708531</v>
      </c>
      <c r="AR20" s="87">
        <v>2.5670325126708531</v>
      </c>
      <c r="AS20" s="87">
        <v>2.5670325126708531</v>
      </c>
      <c r="AT20" s="87">
        <v>2.5670325126708531</v>
      </c>
      <c r="AU20" s="87">
        <v>2.5670325126708531</v>
      </c>
      <c r="AV20" s="87">
        <v>2.5670325126708531</v>
      </c>
      <c r="AW20" s="87">
        <v>2.5670325126708531</v>
      </c>
      <c r="AX20" s="87">
        <v>2.5670325126708531</v>
      </c>
      <c r="AY20" s="87">
        <v>2.5670325126708531</v>
      </c>
      <c r="AZ20" s="87">
        <v>2.5670325126708531</v>
      </c>
      <c r="BA20" s="87">
        <v>2.5670325126708531</v>
      </c>
      <c r="BB20" s="87">
        <v>2.5670325126708531</v>
      </c>
      <c r="BC20" s="87">
        <v>2.5670325126708531</v>
      </c>
      <c r="BD20" s="87">
        <v>2.5670325126708531</v>
      </c>
      <c r="BE20" s="87">
        <v>2.5670325126708531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8.25" x14ac:dyDescent="0.2">
      <c r="B21" s="56">
        <v>15</v>
      </c>
      <c r="C21" s="91" t="s">
        <v>287</v>
      </c>
      <c r="D21" s="26" t="s">
        <v>288</v>
      </c>
      <c r="E21" s="26" t="s">
        <v>289</v>
      </c>
      <c r="F21" s="26">
        <v>0</v>
      </c>
      <c r="G21" s="36"/>
      <c r="H21" s="88">
        <v>0.86767197525791928</v>
      </c>
      <c r="I21" s="88">
        <v>0.86941531886985279</v>
      </c>
      <c r="J21" s="88">
        <v>0.87116279753763937</v>
      </c>
      <c r="K21" s="88">
        <v>0.87291694684646004</v>
      </c>
      <c r="L21" s="88">
        <v>0.87472032420467982</v>
      </c>
      <c r="M21" s="88">
        <v>0.87582303150957486</v>
      </c>
      <c r="N21" s="88">
        <v>0.87696640919875402</v>
      </c>
      <c r="O21" s="88">
        <v>0.87807098685287199</v>
      </c>
      <c r="P21" s="88">
        <v>0.87904708673827925</v>
      </c>
      <c r="Q21" s="88">
        <v>0.88019290175419784</v>
      </c>
      <c r="R21" s="88">
        <v>0.88127536041722887</v>
      </c>
      <c r="S21" s="88">
        <v>0.88226667199503239</v>
      </c>
      <c r="T21" s="88">
        <v>0.88335226151831225</v>
      </c>
      <c r="U21" s="88">
        <v>0.88423983478202794</v>
      </c>
      <c r="V21" s="88">
        <v>0.88528166953175147</v>
      </c>
      <c r="W21" s="88">
        <v>0.88627868908286156</v>
      </c>
      <c r="X21" s="88">
        <v>0.88715784912797691</v>
      </c>
      <c r="Y21" s="88">
        <v>0.88808282216172374</v>
      </c>
      <c r="Z21" s="88">
        <v>0.88902056956147624</v>
      </c>
      <c r="AA21" s="88">
        <v>0.88990546807710058</v>
      </c>
      <c r="AB21" s="88">
        <v>0.89077613529732547</v>
      </c>
      <c r="AC21" s="88">
        <v>0.89161020690929382</v>
      </c>
      <c r="AD21" s="88">
        <v>0.89248406995585583</v>
      </c>
      <c r="AE21" s="88">
        <v>0.89330987352359403</v>
      </c>
      <c r="AF21" s="88">
        <v>0.89413774653028044</v>
      </c>
      <c r="AG21" s="89">
        <v>0.89494342882985023</v>
      </c>
      <c r="AH21" s="89">
        <v>0.89574209957064455</v>
      </c>
      <c r="AI21" s="89">
        <v>0.89653382024761585</v>
      </c>
      <c r="AJ21" s="89">
        <v>0.89731865181030712</v>
      </c>
      <c r="AK21" s="89">
        <v>0.89809665466769839</v>
      </c>
      <c r="AL21" s="89">
        <v>0.89886788869301071</v>
      </c>
      <c r="AM21" s="89">
        <v>0.8996324132284681</v>
      </c>
      <c r="AN21" s="89">
        <v>0.90039028709001534</v>
      </c>
      <c r="AO21" s="89">
        <v>0.90114156857199501</v>
      </c>
      <c r="AP21" s="89">
        <v>0.90188631545178333</v>
      </c>
      <c r="AQ21" s="89">
        <v>0.90262458499438303</v>
      </c>
      <c r="AR21" s="89">
        <v>0.90335643395697718</v>
      </c>
      <c r="AS21" s="89">
        <v>0.90408191859344145</v>
      </c>
      <c r="AT21" s="89">
        <v>0.90480109465881631</v>
      </c>
      <c r="AU21" s="89">
        <v>0.90551401741373938</v>
      </c>
      <c r="AV21" s="89">
        <v>0.90622074162883903</v>
      </c>
      <c r="AW21" s="89">
        <v>0.90692132158908823</v>
      </c>
      <c r="AX21" s="89">
        <v>0.90761581109811906</v>
      </c>
      <c r="AY21" s="89">
        <v>0.90830426348250037</v>
      </c>
      <c r="AZ21" s="89">
        <v>0.90898673159597609</v>
      </c>
      <c r="BA21" s="89">
        <v>0.9096632678236668</v>
      </c>
      <c r="BB21" s="89">
        <v>0.91033392408623237</v>
      </c>
      <c r="BC21" s="89">
        <v>0.91099875184399925</v>
      </c>
      <c r="BD21" s="89">
        <v>0.9116578021010503</v>
      </c>
      <c r="BE21" s="89">
        <v>0.91231112540927783</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
    <row r="23" spans="2:88" x14ac:dyDescent="0.2"/>
    <row r="24" spans="2:88" x14ac:dyDescent="0.2"/>
    <row r="25" spans="2:88" ht="15" x14ac:dyDescent="0.25">
      <c r="B25" s="45" t="s">
        <v>115</v>
      </c>
    </row>
    <row r="26" spans="2:88" x14ac:dyDescent="0.2"/>
    <row r="27" spans="2:88" x14ac:dyDescent="0.2">
      <c r="B27" s="46"/>
      <c r="C27" t="s">
        <v>116</v>
      </c>
    </row>
    <row r="28" spans="2:88" x14ac:dyDescent="0.2"/>
    <row r="29" spans="2:88" x14ac:dyDescent="0.2">
      <c r="B29" s="47"/>
      <c r="C29" t="s">
        <v>117</v>
      </c>
    </row>
    <row r="30" spans="2:88" x14ac:dyDescent="0.2"/>
    <row r="31" spans="2:88" x14ac:dyDescent="0.2"/>
    <row r="32" spans="2:88" x14ac:dyDescent="0.2"/>
    <row r="33" spans="2:9" ht="15" x14ac:dyDescent="0.25">
      <c r="B33" s="126" t="s">
        <v>290</v>
      </c>
      <c r="C33" s="127"/>
      <c r="D33" s="127"/>
      <c r="E33" s="127"/>
      <c r="F33" s="127"/>
      <c r="G33" s="127"/>
      <c r="H33" s="127"/>
      <c r="I33" s="128"/>
    </row>
    <row r="34" spans="2:9" x14ac:dyDescent="0.2"/>
    <row r="35" spans="2:9" s="6" customFormat="1" ht="13.5" x14ac:dyDescent="0.2">
      <c r="B35" s="48" t="s">
        <v>72</v>
      </c>
      <c r="C35" s="129" t="s">
        <v>120</v>
      </c>
      <c r="D35" s="129"/>
      <c r="E35" s="129"/>
      <c r="F35" s="129"/>
      <c r="G35" s="129"/>
      <c r="H35" s="129"/>
      <c r="I35" s="129"/>
    </row>
    <row r="36" spans="2:9" s="6" customFormat="1" ht="89.65" customHeight="1" x14ac:dyDescent="0.2">
      <c r="B36" s="49">
        <v>1</v>
      </c>
      <c r="C36" s="122" t="s">
        <v>291</v>
      </c>
      <c r="D36" s="109"/>
      <c r="E36" s="109"/>
      <c r="F36" s="109"/>
      <c r="G36" s="109"/>
      <c r="H36" s="109"/>
      <c r="I36" s="109"/>
    </row>
    <row r="37" spans="2:9" s="6" customFormat="1" ht="76.5" customHeight="1" x14ac:dyDescent="0.2">
      <c r="B37" s="49">
        <f>B36+1</f>
        <v>2</v>
      </c>
      <c r="C37" s="110" t="s">
        <v>292</v>
      </c>
      <c r="D37" s="111"/>
      <c r="E37" s="111"/>
      <c r="F37" s="111"/>
      <c r="G37" s="111"/>
      <c r="H37" s="111"/>
      <c r="I37" s="112"/>
    </row>
    <row r="38" spans="2:9" s="6" customFormat="1" ht="58.15" customHeight="1" x14ac:dyDescent="0.2">
      <c r="B38" s="49">
        <f t="shared" ref="B38:B50" si="0">B37+1</f>
        <v>3</v>
      </c>
      <c r="C38" s="110" t="s">
        <v>293</v>
      </c>
      <c r="D38" s="111"/>
      <c r="E38" s="111"/>
      <c r="F38" s="111"/>
      <c r="G38" s="111"/>
      <c r="H38" s="111"/>
      <c r="I38" s="112"/>
    </row>
    <row r="39" spans="2:9" s="6" customFormat="1" ht="73.150000000000006" customHeight="1" x14ac:dyDescent="0.2">
      <c r="B39" s="49">
        <f t="shared" si="0"/>
        <v>4</v>
      </c>
      <c r="C39" s="110" t="s">
        <v>294</v>
      </c>
      <c r="D39" s="111"/>
      <c r="E39" s="111"/>
      <c r="F39" s="111"/>
      <c r="G39" s="111"/>
      <c r="H39" s="111"/>
      <c r="I39" s="112"/>
    </row>
    <row r="40" spans="2:9" s="6" customFormat="1" ht="59.65" customHeight="1" x14ac:dyDescent="0.2">
      <c r="B40" s="49">
        <f t="shared" si="0"/>
        <v>5</v>
      </c>
      <c r="C40" s="110" t="s">
        <v>295</v>
      </c>
      <c r="D40" s="111"/>
      <c r="E40" s="111"/>
      <c r="F40" s="111"/>
      <c r="G40" s="111"/>
      <c r="H40" s="111"/>
      <c r="I40" s="112"/>
    </row>
    <row r="41" spans="2:9" s="6" customFormat="1" ht="52.15" customHeight="1" x14ac:dyDescent="0.2">
      <c r="B41" s="49">
        <f t="shared" si="0"/>
        <v>6</v>
      </c>
      <c r="C41" s="110" t="s">
        <v>296</v>
      </c>
      <c r="D41" s="111"/>
      <c r="E41" s="111"/>
      <c r="F41" s="111"/>
      <c r="G41" s="111"/>
      <c r="H41" s="111"/>
      <c r="I41" s="112"/>
    </row>
    <row r="42" spans="2:9" s="6" customFormat="1" ht="54.4" customHeight="1" x14ac:dyDescent="0.2">
      <c r="B42" s="49">
        <f t="shared" si="0"/>
        <v>7</v>
      </c>
      <c r="C42" s="110" t="s">
        <v>297</v>
      </c>
      <c r="D42" s="111"/>
      <c r="E42" s="111"/>
      <c r="F42" s="111"/>
      <c r="G42" s="111"/>
      <c r="H42" s="111"/>
      <c r="I42" s="112"/>
    </row>
    <row r="43" spans="2:9" s="6" customFormat="1" ht="67.150000000000006" customHeight="1" x14ac:dyDescent="0.2">
      <c r="B43" s="49">
        <f t="shared" si="0"/>
        <v>8</v>
      </c>
      <c r="C43" s="110" t="s">
        <v>298</v>
      </c>
      <c r="D43" s="111"/>
      <c r="E43" s="111"/>
      <c r="F43" s="111"/>
      <c r="G43" s="111"/>
      <c r="H43" s="111"/>
      <c r="I43" s="112"/>
    </row>
    <row r="44" spans="2:9" s="6" customFormat="1" ht="67.150000000000006" customHeight="1" x14ac:dyDescent="0.2">
      <c r="B44" s="49">
        <f t="shared" si="0"/>
        <v>9</v>
      </c>
      <c r="C44" s="110" t="s">
        <v>299</v>
      </c>
      <c r="D44" s="111"/>
      <c r="E44" s="111"/>
      <c r="F44" s="111"/>
      <c r="G44" s="111"/>
      <c r="H44" s="111"/>
      <c r="I44" s="112"/>
    </row>
    <row r="45" spans="2:9" s="6" customFormat="1" ht="56.65" customHeight="1" x14ac:dyDescent="0.2">
      <c r="B45" s="49">
        <f t="shared" si="0"/>
        <v>10</v>
      </c>
      <c r="C45" s="110" t="s">
        <v>300</v>
      </c>
      <c r="D45" s="111"/>
      <c r="E45" s="111"/>
      <c r="F45" s="111"/>
      <c r="G45" s="111"/>
      <c r="H45" s="111"/>
      <c r="I45" s="112"/>
    </row>
    <row r="46" spans="2:9" s="6" customFormat="1" ht="94.9" customHeight="1" x14ac:dyDescent="0.2">
      <c r="B46" s="49">
        <f t="shared" si="0"/>
        <v>11</v>
      </c>
      <c r="C46" s="110" t="s">
        <v>301</v>
      </c>
      <c r="D46" s="111"/>
      <c r="E46" s="111"/>
      <c r="F46" s="111"/>
      <c r="G46" s="111"/>
      <c r="H46" s="111"/>
      <c r="I46" s="112"/>
    </row>
    <row r="47" spans="2:9" s="6" customFormat="1" ht="47.65" customHeight="1" x14ac:dyDescent="0.2">
      <c r="B47" s="49">
        <f t="shared" si="0"/>
        <v>12</v>
      </c>
      <c r="C47" s="110" t="s">
        <v>302</v>
      </c>
      <c r="D47" s="111"/>
      <c r="E47" s="111"/>
      <c r="F47" s="111"/>
      <c r="G47" s="111"/>
      <c r="H47" s="111"/>
      <c r="I47" s="112"/>
    </row>
    <row r="48" spans="2:9" s="6" customFormat="1" ht="46.9" customHeight="1" x14ac:dyDescent="0.2">
      <c r="B48" s="49">
        <f t="shared" si="0"/>
        <v>13</v>
      </c>
      <c r="C48" s="110" t="s">
        <v>303</v>
      </c>
      <c r="D48" s="111"/>
      <c r="E48" s="111"/>
      <c r="F48" s="111"/>
      <c r="G48" s="111"/>
      <c r="H48" s="111"/>
      <c r="I48" s="112"/>
    </row>
    <row r="49" spans="2:9" s="6" customFormat="1" ht="31.15" customHeight="1" x14ac:dyDescent="0.2">
      <c r="B49" s="49">
        <f t="shared" si="0"/>
        <v>14</v>
      </c>
      <c r="C49" s="110" t="s">
        <v>304</v>
      </c>
      <c r="D49" s="111"/>
      <c r="E49" s="111"/>
      <c r="F49" s="111"/>
      <c r="G49" s="111"/>
      <c r="H49" s="111"/>
      <c r="I49" s="112"/>
    </row>
    <row r="50" spans="2:9" s="6" customFormat="1" ht="48.4" customHeight="1" x14ac:dyDescent="0.2">
      <c r="B50" s="49">
        <f t="shared" si="0"/>
        <v>15</v>
      </c>
      <c r="C50" s="110" t="s">
        <v>305</v>
      </c>
      <c r="D50" s="111"/>
      <c r="E50" s="111"/>
      <c r="F50" s="111"/>
      <c r="G50" s="111"/>
      <c r="H50" s="111"/>
      <c r="I50" s="112"/>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G17" sqref="BG17"/>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08" t="s">
        <v>306</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0" t="s">
        <v>6</v>
      </c>
      <c r="C4" s="90"/>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154</v>
      </c>
      <c r="D6" s="18" t="s">
        <v>74</v>
      </c>
      <c r="E6" s="18" t="s">
        <v>75</v>
      </c>
      <c r="F6" s="75" t="s">
        <v>76</v>
      </c>
      <c r="G6" s="36"/>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1" x14ac:dyDescent="0.2">
      <c r="B7" s="56">
        <v>1</v>
      </c>
      <c r="C7" s="28" t="s">
        <v>307</v>
      </c>
      <c r="D7" s="29" t="s">
        <v>308</v>
      </c>
      <c r="E7" s="29" t="s">
        <v>103</v>
      </c>
      <c r="F7" s="29">
        <v>2</v>
      </c>
      <c r="G7" s="36"/>
      <c r="H7" s="82">
        <f>'[2]4. BL SDB'!L$3</f>
        <v>15.586987811807575</v>
      </c>
      <c r="I7" s="82">
        <f>'[2]4. BL SDB'!M$3</f>
        <v>15.58424967346421</v>
      </c>
      <c r="J7" s="82">
        <f>'[2]4. BL SDB'!N$3</f>
        <v>15.589087512256551</v>
      </c>
      <c r="K7" s="82">
        <f>'[2]4. BL SDB'!O$3</f>
        <v>15.60168278158887</v>
      </c>
      <c r="L7" s="82">
        <f>'[2]4. BL SDB'!P$3</f>
        <v>15.624387836949788</v>
      </c>
      <c r="M7" s="82">
        <f>'[2]4. BL SDB'!Q$3</f>
        <v>15.646618115117606</v>
      </c>
      <c r="N7" s="82">
        <f>'[2]4. BL SDB'!R$3</f>
        <v>15.675895219374329</v>
      </c>
      <c r="O7" s="82">
        <f>'[2]4. BL SDB'!S$3</f>
        <v>15.704986254662886</v>
      </c>
      <c r="P7" s="82">
        <f>'[2]4. BL SDB'!T$3</f>
        <v>15.735067428398864</v>
      </c>
      <c r="Q7" s="82">
        <f>'[2]4. BL SDB'!U$3</f>
        <v>15.779154949053446</v>
      </c>
      <c r="R7" s="82">
        <f>'[2]4. BL SDB'!V$3</f>
        <v>15.82072535502196</v>
      </c>
      <c r="S7" s="82">
        <f>'[2]4. BL SDB'!W$3</f>
        <v>15.862963936152548</v>
      </c>
      <c r="T7" s="82">
        <f>'[2]4. BL SDB'!X$3</f>
        <v>15.911234855205317</v>
      </c>
      <c r="U7" s="82">
        <f>'[2]4. BL SDB'!Y$3</f>
        <v>15.95369439384798</v>
      </c>
      <c r="V7" s="82">
        <f>'[2]4. BL SDB'!Z$3</f>
        <v>16.010284495139992</v>
      </c>
      <c r="W7" s="82">
        <f>'[2]4. BL SDB'!AA$3</f>
        <v>16.066210323122249</v>
      </c>
      <c r="X7" s="82">
        <f>'[2]4. BL SDB'!AB$3</f>
        <v>16.119189496608083</v>
      </c>
      <c r="Y7" s="82">
        <f>'[2]4. BL SDB'!AC$3</f>
        <v>16.175241519990937</v>
      </c>
      <c r="Z7" s="82">
        <f>'[2]4. BL SDB'!AD$3</f>
        <v>16.234511995365164</v>
      </c>
      <c r="AA7" s="82">
        <f>'[2]4. BL SDB'!AE$3</f>
        <v>16.293327000723529</v>
      </c>
      <c r="AB7" s="82">
        <f>'[2]4. BL SDB'!AF$3</f>
        <v>16.352466460248884</v>
      </c>
      <c r="AC7" s="82">
        <f>'[2]4. BL SDB'!AG$3</f>
        <v>16.412585646426596</v>
      </c>
      <c r="AD7" s="82">
        <f>'[2]4. BL SDB'!AH$3</f>
        <v>16.475701420835609</v>
      </c>
      <c r="AE7" s="82">
        <f>'[2]4. BL SDB'!AI$3</f>
        <v>16.538326632630675</v>
      </c>
      <c r="AF7" s="82">
        <f>'[2]4. BL SDB'!AJ$3</f>
        <v>16.600925496510374</v>
      </c>
      <c r="AG7" s="85">
        <f>'[2]4. BL SDB'!AK$3</f>
        <v>16.66157516199933</v>
      </c>
      <c r="AH7" s="85">
        <f>'[2]4. BL SDB'!AL$3</f>
        <v>16.71984776860182</v>
      </c>
      <c r="AI7" s="85">
        <f>'[2]4. BL SDB'!AM$3</f>
        <v>16.778421223528959</v>
      </c>
      <c r="AJ7" s="85">
        <f>'[2]4. BL SDB'!AN$3</f>
        <v>16.837250915878208</v>
      </c>
      <c r="AK7" s="85">
        <f>'[2]4. BL SDB'!AO$3</f>
        <v>16.896296800938888</v>
      </c>
      <c r="AL7" s="85">
        <f>'[2]4. BL SDB'!AP$3</f>
        <v>16.955522838109495</v>
      </c>
      <c r="AM7" s="85">
        <f>'[2]4. BL SDB'!AQ$3</f>
        <v>17.014896504950251</v>
      </c>
      <c r="AN7" s="85">
        <f>'[2]4. BL SDB'!AR$3</f>
        <v>17.073480065439135</v>
      </c>
      <c r="AO7" s="85">
        <f>'[2]4. BL SDB'!AS$3</f>
        <v>17.130785640568774</v>
      </c>
      <c r="AP7" s="85">
        <f>'[2]4. BL SDB'!AT$3</f>
        <v>17.188128475656427</v>
      </c>
      <c r="AQ7" s="85">
        <f>'[2]4. BL SDB'!AU$3</f>
        <v>17.245486814672397</v>
      </c>
      <c r="AR7" s="85">
        <f>'[2]4. BL SDB'!AV$3</f>
        <v>17.302840810191661</v>
      </c>
      <c r="AS7" s="85">
        <f>'[2]4. BL SDB'!AW$3</f>
        <v>17.360172312857195</v>
      </c>
      <c r="AT7" s="85">
        <f>'[2]4. BL SDB'!AX$3</f>
        <v>17.417464687010096</v>
      </c>
      <c r="AU7" s="85">
        <f>'[2]4. BL SDB'!AY$3</f>
        <v>17.474702648913681</v>
      </c>
      <c r="AV7" s="85">
        <f>'[2]4. BL SDB'!AZ$3</f>
        <v>17.531872124516326</v>
      </c>
      <c r="AW7" s="85">
        <f>'[2]4. BL SDB'!BA$3</f>
        <v>17.588960124136989</v>
      </c>
      <c r="AX7" s="85">
        <f>'[2]4. BL SDB'!BB$3</f>
        <v>17.645629743204715</v>
      </c>
      <c r="AY7" s="85">
        <f>'[2]4. BL SDB'!BC$3</f>
        <v>17.702021793187782</v>
      </c>
      <c r="AZ7" s="85">
        <f>'[2]4. BL SDB'!BD$3</f>
        <v>17.758285898590948</v>
      </c>
      <c r="BA7" s="85">
        <f>'[2]4. BL SDB'!BE$3</f>
        <v>17.814412258799518</v>
      </c>
      <c r="BB7" s="85">
        <f>'[2]4. BL SDB'!BF$3</f>
        <v>17.870391714616726</v>
      </c>
      <c r="BC7" s="85">
        <f>'[2]4. BL SDB'!BG$3</f>
        <v>17.926215686974345</v>
      </c>
      <c r="BD7" s="85">
        <f>'[2]4. BL SDB'!BH$3</f>
        <v>17.976393872985401</v>
      </c>
      <c r="BE7" s="85">
        <f>'[2]4. BL SDB'!BI$3</f>
        <v>18.026291773443031</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309</v>
      </c>
      <c r="D8" s="26" t="s">
        <v>310</v>
      </c>
      <c r="E8" s="26" t="s">
        <v>103</v>
      </c>
      <c r="F8" s="26">
        <v>2</v>
      </c>
      <c r="G8" s="36"/>
      <c r="H8" s="82">
        <f>'[2]4. BL SDB'!L$4</f>
        <v>19.617800929358808</v>
      </c>
      <c r="I8" s="82">
        <f>'[2]4. BL SDB'!M$4</f>
        <v>19.602957641627963</v>
      </c>
      <c r="J8" s="82">
        <f>'[2]4. BL SDB'!N$4</f>
        <v>19.602804011626695</v>
      </c>
      <c r="K8" s="82">
        <f>'[2]4. BL SDB'!O$4</f>
        <v>19.60619925256033</v>
      </c>
      <c r="L8" s="82">
        <f>'[2]4. BL SDB'!P$4</f>
        <v>19.620948492090559</v>
      </c>
      <c r="M8" s="82">
        <f>'[2]4. BL SDB'!Q$4</f>
        <v>19.932584816280045</v>
      </c>
      <c r="N8" s="82">
        <f>'[2]4. BL SDB'!R$4</f>
        <v>19.933639885327342</v>
      </c>
      <c r="O8" s="82">
        <f>'[2]4. BL SDB'!S$4</f>
        <v>8.7062114353290259</v>
      </c>
      <c r="P8" s="82">
        <f>'[2]4. BL SDB'!T$4</f>
        <v>8.7035146388043447</v>
      </c>
      <c r="Q8" s="82">
        <f>'[2]4. BL SDB'!U$4</f>
        <v>8.7206568076089788</v>
      </c>
      <c r="R8" s="82">
        <f>'[2]4. BL SDB'!V$4</f>
        <v>8.7214651403917465</v>
      </c>
      <c r="S8" s="82">
        <f>'[2]4. BL SDB'!W$4</f>
        <v>8.7229416483365831</v>
      </c>
      <c r="T8" s="82">
        <f>'[2]4. BL SDB'!X$4</f>
        <v>8.7304504942036072</v>
      </c>
      <c r="U8" s="82">
        <f>'[2]4. BL SDB'!Y$4</f>
        <v>8.7321479596605194</v>
      </c>
      <c r="V8" s="82">
        <f>'[2]4. BL SDB'!Z$4</f>
        <v>8.7479759877667842</v>
      </c>
      <c r="W8" s="82">
        <f>'[2]4. BL SDB'!AA$4</f>
        <v>8.7505456437790485</v>
      </c>
      <c r="X8" s="82">
        <f>'[2]4. BL SDB'!AB$4</f>
        <v>8.7501686452948881</v>
      </c>
      <c r="Y8" s="82">
        <f>'[2]4. BL SDB'!AC$4</f>
        <v>8.7528644967077529</v>
      </c>
      <c r="Z8" s="82">
        <f>'[2]4. BL SDB'!AD$4</f>
        <v>8.7587788001119868</v>
      </c>
      <c r="AA8" s="82">
        <f>'[2]4. BL SDB'!AE$4</f>
        <v>8.7642376335003629</v>
      </c>
      <c r="AB8" s="82">
        <f>'[2]4. BL SDB'!AF$4</f>
        <v>8.7678509652769812</v>
      </c>
      <c r="AC8" s="82">
        <f>'[2]4. BL SDB'!AG$4</f>
        <v>8.7724440237059582</v>
      </c>
      <c r="AD8" s="82">
        <f>'[2]4. BL SDB'!AH$4</f>
        <v>8.7800336703662385</v>
      </c>
      <c r="AE8" s="82">
        <f>'[2]4. BL SDB'!AI$4</f>
        <v>8.7871327544125695</v>
      </c>
      <c r="AF8" s="82">
        <f>'[2]4. BL SDB'!AJ$4</f>
        <v>8.7942054905435381</v>
      </c>
      <c r="AG8" s="85">
        <f>'[2]4. BL SDB'!AK$4</f>
        <v>8.7981648387402931</v>
      </c>
      <c r="AH8" s="85">
        <f>'[2]4. BL SDB'!AL$4</f>
        <v>8.7997471280505852</v>
      </c>
      <c r="AI8" s="85">
        <f>'[2]4. BL SDB'!AM$4</f>
        <v>8.8016302656855228</v>
      </c>
      <c r="AJ8" s="85">
        <f>'[2]4. BL SDB'!AN$4</f>
        <v>8.803769640742571</v>
      </c>
      <c r="AK8" s="85">
        <f>'[2]4. BL SDB'!AO$4</f>
        <v>8.8061252085110535</v>
      </c>
      <c r="AL8" s="85">
        <f>'[2]4. BL SDB'!AP$4</f>
        <v>8.8121779107005942</v>
      </c>
      <c r="AM8" s="85">
        <f>'[2]4. BL SDB'!AQ$4</f>
        <v>8.8183782425602875</v>
      </c>
      <c r="AN8" s="85">
        <f>'[2]4. BL SDB'!AR$4</f>
        <v>8.8237884680681073</v>
      </c>
      <c r="AO8" s="85">
        <f>'[2]4. BL SDB'!AS$4</f>
        <v>8.8279207082166788</v>
      </c>
      <c r="AP8" s="85">
        <f>'[2]4. BL SDB'!AT$4</f>
        <v>8.8320902083232689</v>
      </c>
      <c r="AQ8" s="85">
        <f>'[2]4. BL SDB'!AU$4</f>
        <v>8.8380297868132001</v>
      </c>
      <c r="AR8" s="85">
        <f>'[2]4. BL SDB'!AV$4</f>
        <v>8.8439650218064312</v>
      </c>
      <c r="AS8" s="85">
        <f>'[2]4. BL SDB'!AW$4</f>
        <v>8.8498777639459298</v>
      </c>
      <c r="AT8" s="85">
        <f>'[2]4. BL SDB'!AX$4</f>
        <v>8.8557513775727958</v>
      </c>
      <c r="AU8" s="85">
        <f>'[2]4. BL SDB'!AY$4</f>
        <v>8.8615705789503423</v>
      </c>
      <c r="AV8" s="85">
        <f>'[2]4. BL SDB'!AZ$4</f>
        <v>8.8671695248823372</v>
      </c>
      <c r="AW8" s="85">
        <f>'[2]4. BL SDB'!BA$4</f>
        <v>8.8726869948323532</v>
      </c>
      <c r="AX8" s="85">
        <f>'[2]4. BL SDB'!BB$4</f>
        <v>8.8777860842294309</v>
      </c>
      <c r="AY8" s="85">
        <f>'[2]4. BL SDB'!BC$4</f>
        <v>8.8826076045418514</v>
      </c>
      <c r="AZ8" s="85">
        <f>'[2]4. BL SDB'!BD$4</f>
        <v>8.8873011802743669</v>
      </c>
      <c r="BA8" s="85">
        <f>'[2]4. BL SDB'!BE$4</f>
        <v>8.8964096689651715</v>
      </c>
      <c r="BB8" s="85">
        <f>'[2]4. BL SDB'!BF$4</f>
        <v>8.9053712532646205</v>
      </c>
      <c r="BC8" s="85">
        <f>'[2]4. BL SDB'!BG$4</f>
        <v>8.9141773541044742</v>
      </c>
      <c r="BD8" s="85">
        <f>'[2]4. BL SDB'!BH$4</f>
        <v>8.9173376685977725</v>
      </c>
      <c r="BE8" s="85">
        <f>'[2]4. BL SDB'!BI$4</f>
        <v>8.9202176975376375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1" x14ac:dyDescent="0.2">
      <c r="B9" s="56">
        <f t="shared" ref="B9:B11" si="0">B8+1</f>
        <v>3</v>
      </c>
      <c r="C9" s="91" t="s">
        <v>311</v>
      </c>
      <c r="D9" s="26" t="s">
        <v>312</v>
      </c>
      <c r="E9" s="26" t="s">
        <v>103</v>
      </c>
      <c r="F9" s="26">
        <v>2</v>
      </c>
      <c r="G9" s="36"/>
      <c r="H9" s="82">
        <f>'[2]4. BL SDB'!L$5</f>
        <v>19.307800929358809</v>
      </c>
      <c r="I9" s="82">
        <f>'[2]4. BL SDB'!M$5</f>
        <v>19.292957641627964</v>
      </c>
      <c r="J9" s="82">
        <f>'[2]4. BL SDB'!N$5</f>
        <v>19.292804011626696</v>
      </c>
      <c r="K9" s="82">
        <f>'[2]4. BL SDB'!O$5</f>
        <v>19.296199252560331</v>
      </c>
      <c r="L9" s="82">
        <f>'[2]4. BL SDB'!P$5</f>
        <v>19.31094849209056</v>
      </c>
      <c r="M9" s="82">
        <f>'[2]4. BL SDB'!Q$5</f>
        <v>19.622584816280046</v>
      </c>
      <c r="N9" s="82">
        <f>'[2]4. BL SDB'!R$5</f>
        <v>19.623639885327343</v>
      </c>
      <c r="O9" s="82">
        <f>'[2]4. BL SDB'!S$5</f>
        <v>8.3962114353290254</v>
      </c>
      <c r="P9" s="82">
        <f>'[2]4. BL SDB'!T$5</f>
        <v>8.3935146388043442</v>
      </c>
      <c r="Q9" s="82">
        <f>'[2]4. BL SDB'!U$5</f>
        <v>8.4106568076089783</v>
      </c>
      <c r="R9" s="82">
        <f>'[2]4. BL SDB'!V$5</f>
        <v>8.411465140391746</v>
      </c>
      <c r="S9" s="82">
        <f>'[2]4. BL SDB'!W$5</f>
        <v>8.4129416483365826</v>
      </c>
      <c r="T9" s="82">
        <f>'[2]4. BL SDB'!X$5</f>
        <v>8.4204504942036067</v>
      </c>
      <c r="U9" s="82">
        <f>'[2]4. BL SDB'!Y$5</f>
        <v>8.4221479596605189</v>
      </c>
      <c r="V9" s="82">
        <f>'[2]4. BL SDB'!Z$5</f>
        <v>8.4379759877667837</v>
      </c>
      <c r="W9" s="82">
        <f>'[2]4. BL SDB'!AA$5</f>
        <v>8.440545643779048</v>
      </c>
      <c r="X9" s="82">
        <f>'[2]4. BL SDB'!AB$5</f>
        <v>8.4401686452948876</v>
      </c>
      <c r="Y9" s="82">
        <f>'[2]4. BL SDB'!AC$5</f>
        <v>8.4428644967077524</v>
      </c>
      <c r="Z9" s="82">
        <f>'[2]4. BL SDB'!AD$5</f>
        <v>8.4487788001119863</v>
      </c>
      <c r="AA9" s="82">
        <f>'[2]4. BL SDB'!AE$5</f>
        <v>8.4542376335003624</v>
      </c>
      <c r="AB9" s="82">
        <f>'[2]4. BL SDB'!AF$5</f>
        <v>8.4578509652769807</v>
      </c>
      <c r="AC9" s="82">
        <f>'[2]4. BL SDB'!AG$5</f>
        <v>8.4624440237059577</v>
      </c>
      <c r="AD9" s="82">
        <f>'[2]4. BL SDB'!AH$5</f>
        <v>8.470033670366238</v>
      </c>
      <c r="AE9" s="82">
        <f>'[2]4. BL SDB'!AI$5</f>
        <v>8.477132754412569</v>
      </c>
      <c r="AF9" s="82">
        <f>'[2]4. BL SDB'!AJ$5</f>
        <v>8.4842054905435376</v>
      </c>
      <c r="AG9" s="85">
        <f>'[2]4. BL SDB'!AK$5</f>
        <v>8.4881648387402926</v>
      </c>
      <c r="AH9" s="85">
        <f>'[2]4. BL SDB'!AL$5</f>
        <v>8.4897471280505847</v>
      </c>
      <c r="AI9" s="85">
        <f>'[2]4. BL SDB'!AM$5</f>
        <v>8.4916302656855223</v>
      </c>
      <c r="AJ9" s="85">
        <f>'[2]4. BL SDB'!AN$5</f>
        <v>8.4937696407425705</v>
      </c>
      <c r="AK9" s="85">
        <f>'[2]4. BL SDB'!AO$5</f>
        <v>8.496125208511053</v>
      </c>
      <c r="AL9" s="85">
        <f>'[2]4. BL SDB'!AP$5</f>
        <v>8.5021779107005937</v>
      </c>
      <c r="AM9" s="85">
        <f>'[2]4. BL SDB'!AQ$5</f>
        <v>8.508378242560287</v>
      </c>
      <c r="AN9" s="85">
        <f>'[2]4. BL SDB'!AR$5</f>
        <v>8.5137884680681069</v>
      </c>
      <c r="AO9" s="85">
        <f>'[2]4. BL SDB'!AS$5</f>
        <v>8.5179207082166783</v>
      </c>
      <c r="AP9" s="85">
        <f>'[2]4. BL SDB'!AT$5</f>
        <v>8.5220902083232684</v>
      </c>
      <c r="AQ9" s="85">
        <f>'[2]4. BL SDB'!AU$5</f>
        <v>8.5280297868131996</v>
      </c>
      <c r="AR9" s="85">
        <f>'[2]4. BL SDB'!AV$5</f>
        <v>8.5339650218064307</v>
      </c>
      <c r="AS9" s="85">
        <f>'[2]4. BL SDB'!AW$5</f>
        <v>8.5398777639459293</v>
      </c>
      <c r="AT9" s="85">
        <f>'[2]4. BL SDB'!AX$5</f>
        <v>8.5457513775727953</v>
      </c>
      <c r="AU9" s="85">
        <f>'[2]4. BL SDB'!AY$5</f>
        <v>8.5515705789503418</v>
      </c>
      <c r="AV9" s="85">
        <f>'[2]4. BL SDB'!AZ$5</f>
        <v>8.5571695248823367</v>
      </c>
      <c r="AW9" s="85">
        <f>'[2]4. BL SDB'!BA$5</f>
        <v>8.5626869948323527</v>
      </c>
      <c r="AX9" s="85">
        <f>'[2]4. BL SDB'!BB$5</f>
        <v>8.5677860842294304</v>
      </c>
      <c r="AY9" s="85">
        <f>'[2]4. BL SDB'!BC$5</f>
        <v>8.5726076045418509</v>
      </c>
      <c r="AZ9" s="85">
        <f>'[2]4. BL SDB'!BD$5</f>
        <v>8.5773011802743664</v>
      </c>
      <c r="BA9" s="85">
        <f>'[2]4. BL SDB'!BE$5</f>
        <v>8.586409668965171</v>
      </c>
      <c r="BB9" s="85">
        <f>'[2]4. BL SDB'!BF$5</f>
        <v>8.59537125326462</v>
      </c>
      <c r="BC9" s="85">
        <f>'[2]4. BL SDB'!BG$5</f>
        <v>8.6041773541044737</v>
      </c>
      <c r="BD9" s="85">
        <f>'[2]4. BL SDB'!BH$5</f>
        <v>8.6073376685977721</v>
      </c>
      <c r="BE9" s="85">
        <f>'[2]4. BL SDB'!BI$5</f>
        <v>8.610217697537637</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1" x14ac:dyDescent="0.2">
      <c r="B10" s="56">
        <f t="shared" si="0"/>
        <v>4</v>
      </c>
      <c r="C10" s="91" t="s">
        <v>313</v>
      </c>
      <c r="D10" s="26" t="s">
        <v>314</v>
      </c>
      <c r="E10" s="26" t="s">
        <v>103</v>
      </c>
      <c r="F10" s="26">
        <v>2</v>
      </c>
      <c r="G10" s="36"/>
      <c r="H10" s="82">
        <f>'[2]4. BL SDB'!L$8</f>
        <v>0.68583816434595446</v>
      </c>
      <c r="I10" s="82">
        <f>'[2]4. BL SDB'!M$8</f>
        <v>0.6882066099965225</v>
      </c>
      <c r="J10" s="82">
        <f>'[2]4. BL SDB'!N$8</f>
        <v>0.69057505564709065</v>
      </c>
      <c r="K10" s="82">
        <f>'[2]4. BL SDB'!O$8</f>
        <v>0.69294350129765869</v>
      </c>
      <c r="L10" s="82">
        <f>'[2]4. BL SDB'!P$8</f>
        <v>0.69531194694822673</v>
      </c>
      <c r="M10" s="82">
        <f>'[2]4. BL SDB'!Q$8</f>
        <v>0.69837414537315323</v>
      </c>
      <c r="N10" s="82">
        <f>'[2]4. BL SDB'!R$8</f>
        <v>0.70143634379807984</v>
      </c>
      <c r="O10" s="82">
        <f>'[2]4. BL SDB'!S$8</f>
        <v>0.70449854222300623</v>
      </c>
      <c r="P10" s="82">
        <f>'[2]4. BL SDB'!T$8</f>
        <v>0.70756074064793284</v>
      </c>
      <c r="Q10" s="82">
        <f>'[2]4. BL SDB'!U$8</f>
        <v>0.71062293907285934</v>
      </c>
      <c r="R10" s="82">
        <f>'[2]4. BL SDB'!V$8</f>
        <v>0.7151826571228086</v>
      </c>
      <c r="S10" s="82">
        <f>'[2]4. BL SDB'!W$8</f>
        <v>0.71974237517275763</v>
      </c>
      <c r="T10" s="82">
        <f>'[2]4. BL SDB'!X$8</f>
        <v>0.72430209322270689</v>
      </c>
      <c r="U10" s="82">
        <f>'[2]4. BL SDB'!Y$8</f>
        <v>0.72886181127265592</v>
      </c>
      <c r="V10" s="82">
        <f>'[2]4. BL SDB'!Z$8</f>
        <v>0.73342152932260518</v>
      </c>
      <c r="W10" s="82">
        <f>'[2]4. BL SDB'!AA$8</f>
        <v>0.73720967430049744</v>
      </c>
      <c r="X10" s="82">
        <f>'[2]4. BL SDB'!AB$8</f>
        <v>0.74099781927838959</v>
      </c>
      <c r="Y10" s="82">
        <f>'[2]4. BL SDB'!AC$8</f>
        <v>0.74478596425628185</v>
      </c>
      <c r="Z10" s="82">
        <f>'[2]4. BL SDB'!AD$8</f>
        <v>0.748574109234174</v>
      </c>
      <c r="AA10" s="82">
        <f>'[2]4. BL SDB'!AE$8</f>
        <v>0.75236225421206626</v>
      </c>
      <c r="AB10" s="82">
        <f>'[2]4. BL SDB'!AF$8</f>
        <v>0.75971465891653622</v>
      </c>
      <c r="AC10" s="82">
        <f>'[2]4. BL SDB'!AG$8</f>
        <v>0.76706706362100618</v>
      </c>
      <c r="AD10" s="82">
        <f>'[2]4. BL SDB'!AH$8</f>
        <v>0.77441946832547615</v>
      </c>
      <c r="AE10" s="82">
        <f>'[2]4. BL SDB'!AI$8</f>
        <v>0.78177187302994611</v>
      </c>
      <c r="AF10" s="82">
        <f>'[2]4. BL SDB'!AJ$8</f>
        <v>0.78912427773441607</v>
      </c>
      <c r="AG10" s="85">
        <f>'[2]4. BL SDB'!AK$8</f>
        <v>0.78910972624209208</v>
      </c>
      <c r="AH10" s="85">
        <f>'[2]4. BL SDB'!AL$8</f>
        <v>0.78909517474976809</v>
      </c>
      <c r="AI10" s="85">
        <f>'[2]4. BL SDB'!AM$8</f>
        <v>0.7890806232574441</v>
      </c>
      <c r="AJ10" s="85">
        <f>'[2]4. BL SDB'!AN$8</f>
        <v>0.78906607176512011</v>
      </c>
      <c r="AK10" s="85">
        <f>'[2]4. BL SDB'!AO$8</f>
        <v>0.78905152027279613</v>
      </c>
      <c r="AL10" s="85">
        <f>'[2]4. BL SDB'!AP$8</f>
        <v>0.79206629703715881</v>
      </c>
      <c r="AM10" s="85">
        <f>'[2]4. BL SDB'!AQ$8</f>
        <v>0.79508107380152149</v>
      </c>
      <c r="AN10" s="85">
        <f>'[2]4. BL SDB'!AR$8</f>
        <v>0.79809585056588395</v>
      </c>
      <c r="AO10" s="85">
        <f>'[2]4. BL SDB'!AS$8</f>
        <v>0.80111062733024663</v>
      </c>
      <c r="AP10" s="85">
        <f>'[2]4. BL SDB'!AT$8</f>
        <v>0.80412540409460931</v>
      </c>
      <c r="AQ10" s="85">
        <f>'[2]4. BL SDB'!AU$8</f>
        <v>0.80888970833844664</v>
      </c>
      <c r="AR10" s="85">
        <f>'[2]4. BL SDB'!AV$8</f>
        <v>0.81365401258228398</v>
      </c>
      <c r="AS10" s="85">
        <f>'[2]4. BL SDB'!AW$8</f>
        <v>0.81841831682612143</v>
      </c>
      <c r="AT10" s="85">
        <f>'[2]4. BL SDB'!AX$8</f>
        <v>0.82318262106995876</v>
      </c>
      <c r="AU10" s="85">
        <f>'[2]4. BL SDB'!AY$8</f>
        <v>0.8279469253137961</v>
      </c>
      <c r="AV10" s="85">
        <f>'[2]4. BL SDB'!AZ$8</f>
        <v>0.83086512819066705</v>
      </c>
      <c r="AW10" s="85">
        <f>'[2]4. BL SDB'!BA$8</f>
        <v>0.83378333106753788</v>
      </c>
      <c r="AX10" s="85">
        <f>'[2]4. BL SDB'!BB$8</f>
        <v>0.83670153394440872</v>
      </c>
      <c r="AY10" s="85">
        <f>'[2]4. BL SDB'!BC$8</f>
        <v>0.83961973682127955</v>
      </c>
      <c r="AZ10" s="85">
        <f>'[2]4. BL SDB'!BD$8</f>
        <v>0.8425379396981505</v>
      </c>
      <c r="BA10" s="85">
        <f>'[2]4. BL SDB'!BE$8</f>
        <v>0.84643743035964014</v>
      </c>
      <c r="BB10" s="85">
        <f>'[2]4. BL SDB'!BF$8</f>
        <v>0.85033692102112968</v>
      </c>
      <c r="BC10" s="85">
        <f>'[2]4. BL SDB'!BG$8</f>
        <v>0.85423641168261921</v>
      </c>
      <c r="BD10" s="85">
        <f>'[2]4. BL SDB'!BH$8</f>
        <v>0.85813590234410875</v>
      </c>
      <c r="BE10" s="85">
        <f>'[2]4. BL SDB'!BI$8</f>
        <v>0.86203539300559839</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1" x14ac:dyDescent="0.2">
      <c r="B11" s="56">
        <f t="shared" si="0"/>
        <v>5</v>
      </c>
      <c r="C11" s="91" t="s">
        <v>315</v>
      </c>
      <c r="D11" s="26" t="s">
        <v>316</v>
      </c>
      <c r="E11" s="26" t="s">
        <v>103</v>
      </c>
      <c r="F11" s="26">
        <v>2</v>
      </c>
      <c r="G11" s="36"/>
      <c r="H11" s="84">
        <f>'[2]4. BL SDB'!L$10</f>
        <v>3.0349749532052797</v>
      </c>
      <c r="I11" s="84">
        <f>'[2]4. BL SDB'!M$10</f>
        <v>3.0205013581672313</v>
      </c>
      <c r="J11" s="84">
        <f>'[2]4. BL SDB'!N$10</f>
        <v>3.0131414437230548</v>
      </c>
      <c r="K11" s="84">
        <f>'[2]4. BL SDB'!O$10</f>
        <v>3.0015729696738025</v>
      </c>
      <c r="L11" s="84">
        <f>'[2]4. BL SDB'!P$10</f>
        <v>2.9912487081925452</v>
      </c>
      <c r="M11" s="84">
        <f>'[2]4. BL SDB'!Q$10</f>
        <v>3.2775925557892864</v>
      </c>
      <c r="N11" s="84">
        <f>'[2]4. BL SDB'!R$10</f>
        <v>3.2463083221549338</v>
      </c>
      <c r="O11" s="84">
        <f>'[2]4. BL SDB'!S$10</f>
        <v>-8.0132733615568679</v>
      </c>
      <c r="P11" s="84">
        <f>'[2]4. BL SDB'!T$10</f>
        <v>-8.0491135302424528</v>
      </c>
      <c r="Q11" s="84">
        <f>'[2]4. BL SDB'!U$10</f>
        <v>-8.0791210805173268</v>
      </c>
      <c r="R11" s="84">
        <f>'[2]4. BL SDB'!V$10</f>
        <v>-8.1244428717530219</v>
      </c>
      <c r="S11" s="84">
        <f>'[2]4. BL SDB'!W$10</f>
        <v>-8.1697646629887224</v>
      </c>
      <c r="T11" s="84">
        <f>'[2]4. BL SDB'!X$10</f>
        <v>-8.2150864542244175</v>
      </c>
      <c r="U11" s="84">
        <f>'[2]4. BL SDB'!Y$10</f>
        <v>-8.260408245460118</v>
      </c>
      <c r="V11" s="84">
        <f>'[2]4. BL SDB'!Z$10</f>
        <v>-8.3057300366958131</v>
      </c>
      <c r="W11" s="84">
        <f>'[2]4. BL SDB'!AA$10</f>
        <v>-8.3628743536436989</v>
      </c>
      <c r="X11" s="84">
        <f>'[2]4. BL SDB'!AB$10</f>
        <v>-8.4200186705915847</v>
      </c>
      <c r="Y11" s="84">
        <f>'[2]4. BL SDB'!AC$10</f>
        <v>-8.477162987539467</v>
      </c>
      <c r="Z11" s="84">
        <f>'[2]4. BL SDB'!AD$10</f>
        <v>-8.534307304487351</v>
      </c>
      <c r="AA11" s="84">
        <f>'[2]4. BL SDB'!AE$10</f>
        <v>-8.5914516214352332</v>
      </c>
      <c r="AB11" s="84">
        <f>'[2]4. BL SDB'!AF$10</f>
        <v>-8.6543301538884396</v>
      </c>
      <c r="AC11" s="84">
        <f>'[2]4. BL SDB'!AG$10</f>
        <v>-8.7172086863416443</v>
      </c>
      <c r="AD11" s="84">
        <f>'[2]4. BL SDB'!AH$10</f>
        <v>-8.7800872187948471</v>
      </c>
      <c r="AE11" s="84">
        <f>'[2]4. BL SDB'!AI$10</f>
        <v>-8.8429657512480517</v>
      </c>
      <c r="AF11" s="84">
        <f>'[2]4. BL SDB'!AJ$10</f>
        <v>-8.9058442837012528</v>
      </c>
      <c r="AG11" s="85">
        <f>'[2]4. BL SDB'!AK$10</f>
        <v>-8.9625200495011299</v>
      </c>
      <c r="AH11" s="85">
        <f>'[2]4. BL SDB'!AL$10</f>
        <v>-9.0191958153010034</v>
      </c>
      <c r="AI11" s="85">
        <f>'[2]4. BL SDB'!AM$10</f>
        <v>-9.0758715811008805</v>
      </c>
      <c r="AJ11" s="85">
        <f>'[2]4. BL SDB'!AN$10</f>
        <v>-9.1325473469007576</v>
      </c>
      <c r="AK11" s="85">
        <f>'[2]4. BL SDB'!AO$10</f>
        <v>-9.1892231127006312</v>
      </c>
      <c r="AL11" s="85">
        <f>'[2]4. BL SDB'!AP$10</f>
        <v>-9.2454112244460607</v>
      </c>
      <c r="AM11" s="85">
        <f>'[2]4. BL SDB'!AQ$10</f>
        <v>-9.3015993361914848</v>
      </c>
      <c r="AN11" s="85">
        <f>'[2]4. BL SDB'!AR$10</f>
        <v>-9.3577874479369125</v>
      </c>
      <c r="AO11" s="85">
        <f>'[2]4. BL SDB'!AS$10</f>
        <v>-9.413975559682342</v>
      </c>
      <c r="AP11" s="85">
        <f>'[2]4. BL SDB'!AT$10</f>
        <v>-9.4701636714277679</v>
      </c>
      <c r="AQ11" s="85">
        <f>'[2]4. BL SDB'!AU$10</f>
        <v>-9.5263467361976435</v>
      </c>
      <c r="AR11" s="85">
        <f>'[2]4. BL SDB'!AV$10</f>
        <v>-9.5825298009675137</v>
      </c>
      <c r="AS11" s="85">
        <f>'[2]4. BL SDB'!AW$10</f>
        <v>-9.6387128657373875</v>
      </c>
      <c r="AT11" s="85">
        <f>'[2]4. BL SDB'!AX$10</f>
        <v>-9.6948959305072595</v>
      </c>
      <c r="AU11" s="85">
        <f>'[2]4. BL SDB'!AY$10</f>
        <v>-9.7510789952771351</v>
      </c>
      <c r="AV11" s="85">
        <f>'[2]4. BL SDB'!AZ$10</f>
        <v>-9.8055677278246556</v>
      </c>
      <c r="AW11" s="85">
        <f>'[2]4. BL SDB'!BA$10</f>
        <v>-9.8600564603721743</v>
      </c>
      <c r="AX11" s="85">
        <f>'[2]4. BL SDB'!BB$10</f>
        <v>-9.9145451929196931</v>
      </c>
      <c r="AY11" s="85">
        <f>'[2]4. BL SDB'!BC$10</f>
        <v>-9.9690339254672118</v>
      </c>
      <c r="AZ11" s="85">
        <f>'[2]4. BL SDB'!BD$10</f>
        <v>-10.023522658014732</v>
      </c>
      <c r="BA11" s="85">
        <f>'[2]4. BL SDB'!BE$10</f>
        <v>-10.074440020193986</v>
      </c>
      <c r="BB11" s="85">
        <f>'[2]4. BL SDB'!BF$10</f>
        <v>-10.125357382373236</v>
      </c>
      <c r="BC11" s="85">
        <f>'[2]4. BL SDB'!BG$10</f>
        <v>-10.17627474455249</v>
      </c>
      <c r="BD11" s="85">
        <f>'[2]4. BL SDB'!BH$10</f>
        <v>-10.227192106731739</v>
      </c>
      <c r="BE11" s="85">
        <f>'[2]4. BL SDB'!BI$10</f>
        <v>-10.278109468910992</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 customHeight="1" x14ac:dyDescent="0.2"/>
    <row r="13" spans="1:88" ht="13.9" customHeight="1" x14ac:dyDescent="0.2"/>
    <row r="14" spans="1:88" ht="13.9" customHeight="1" x14ac:dyDescent="0.2"/>
    <row r="15" spans="1:88" ht="13.9" customHeight="1" x14ac:dyDescent="0.25">
      <c r="B15" s="45" t="s">
        <v>115</v>
      </c>
    </row>
    <row r="16" spans="1:88" ht="13.9" customHeight="1" x14ac:dyDescent="0.2"/>
    <row r="17" spans="2:9" ht="13.9" customHeight="1" x14ac:dyDescent="0.2">
      <c r="B17" s="46"/>
      <c r="C17" t="s">
        <v>116</v>
      </c>
    </row>
    <row r="18" spans="2:9" ht="13.9" customHeight="1" x14ac:dyDescent="0.2"/>
    <row r="19" spans="2:9" ht="13.9" customHeight="1" x14ac:dyDescent="0.2">
      <c r="B19" s="47"/>
      <c r="C19" t="s">
        <v>117</v>
      </c>
    </row>
    <row r="20" spans="2:9" ht="13.9" customHeight="1" x14ac:dyDescent="0.2"/>
    <row r="21" spans="2:9" ht="13.9" customHeight="1" x14ac:dyDescent="0.2"/>
    <row r="22" spans="2:9" ht="13.9" customHeight="1" x14ac:dyDescent="0.2"/>
    <row r="23" spans="2:9" ht="13.9" customHeight="1" x14ac:dyDescent="0.25">
      <c r="B23" s="126" t="s">
        <v>317</v>
      </c>
      <c r="C23" s="127"/>
      <c r="D23" s="127"/>
      <c r="E23" s="127"/>
      <c r="F23" s="127"/>
      <c r="G23" s="127"/>
      <c r="H23" s="127"/>
      <c r="I23" s="128"/>
    </row>
    <row r="24" spans="2:9" ht="13.9" customHeight="1" x14ac:dyDescent="0.2"/>
    <row r="25" spans="2:9" s="6" customFormat="1" ht="13.5" x14ac:dyDescent="0.2">
      <c r="B25" s="48" t="s">
        <v>72</v>
      </c>
      <c r="C25" s="129" t="s">
        <v>120</v>
      </c>
      <c r="D25" s="129"/>
      <c r="E25" s="129"/>
      <c r="F25" s="129"/>
      <c r="G25" s="129"/>
      <c r="H25" s="129"/>
      <c r="I25" s="129"/>
    </row>
    <row r="26" spans="2:9" s="6" customFormat="1" ht="72.400000000000006" customHeight="1" x14ac:dyDescent="0.2">
      <c r="B26" s="49">
        <v>1</v>
      </c>
      <c r="C26" s="122" t="s">
        <v>318</v>
      </c>
      <c r="D26" s="109"/>
      <c r="E26" s="109"/>
      <c r="F26" s="109"/>
      <c r="G26" s="109"/>
      <c r="H26" s="109"/>
      <c r="I26" s="109"/>
    </row>
    <row r="27" spans="2:9" s="6" customFormat="1" ht="54" customHeight="1" x14ac:dyDescent="0.2">
      <c r="B27" s="49">
        <v>2</v>
      </c>
      <c r="C27" s="122" t="s">
        <v>319</v>
      </c>
      <c r="D27" s="109"/>
      <c r="E27" s="109"/>
      <c r="F27" s="109"/>
      <c r="G27" s="109"/>
      <c r="H27" s="109"/>
      <c r="I27" s="109"/>
    </row>
    <row r="28" spans="2:9" s="6" customFormat="1" ht="54" customHeight="1" x14ac:dyDescent="0.2">
      <c r="B28" s="49">
        <v>3</v>
      </c>
      <c r="C28" s="122" t="s">
        <v>320</v>
      </c>
      <c r="D28" s="109"/>
      <c r="E28" s="109"/>
      <c r="F28" s="109"/>
      <c r="G28" s="109"/>
      <c r="H28" s="109"/>
      <c r="I28" s="109"/>
    </row>
    <row r="29" spans="2:9" s="6" customFormat="1" ht="54" customHeight="1" x14ac:dyDescent="0.2">
      <c r="B29" s="49">
        <v>4</v>
      </c>
      <c r="C29" s="122" t="s">
        <v>321</v>
      </c>
      <c r="D29" s="109"/>
      <c r="E29" s="109"/>
      <c r="F29" s="109"/>
      <c r="G29" s="109"/>
      <c r="H29" s="109"/>
      <c r="I29" s="109"/>
    </row>
    <row r="30" spans="2:9" s="6" customFormat="1" ht="54" customHeight="1" x14ac:dyDescent="0.2">
      <c r="B30" s="49">
        <v>5</v>
      </c>
      <c r="C30" s="122" t="s">
        <v>322</v>
      </c>
      <c r="D30" s="109"/>
      <c r="E30" s="109"/>
      <c r="F30" s="109"/>
      <c r="G30" s="109"/>
      <c r="H30" s="109"/>
      <c r="I30" s="10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3" zoomScaleNormal="100" workbookViewId="0">
      <selection activeCell="BG9" sqref="BG9"/>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323</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154</v>
      </c>
      <c r="D6" s="18" t="s">
        <v>74</v>
      </c>
      <c r="E6" s="18" t="s">
        <v>75</v>
      </c>
      <c r="F6" s="75" t="s">
        <v>76</v>
      </c>
      <c r="G6" s="36"/>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1.75" customHeight="1" x14ac:dyDescent="0.2">
      <c r="B7" s="56">
        <v>1</v>
      </c>
      <c r="C7" s="28" t="s">
        <v>324</v>
      </c>
      <c r="D7" s="29" t="s">
        <v>325</v>
      </c>
      <c r="E7" s="29" t="s">
        <v>103</v>
      </c>
      <c r="F7" s="29">
        <v>2</v>
      </c>
      <c r="G7" s="36"/>
      <c r="H7" s="82">
        <f>'[2]7. FP Supply (RO)'!L$21</f>
        <v>21.940828263458979</v>
      </c>
      <c r="I7" s="82">
        <f>'[2]7. FP Supply (RO)'!M$21</f>
        <v>21.925984975728134</v>
      </c>
      <c r="J7" s="82">
        <f>'[2]7. FP Supply (RO)'!N$21</f>
        <v>21.925831345726866</v>
      </c>
      <c r="K7" s="82">
        <f>'[2]7. FP Supply (RO)'!O$21</f>
        <v>21.929226586660501</v>
      </c>
      <c r="L7" s="82">
        <f>'[2]7. FP Supply (RO)'!P$21</f>
        <v>21.94397582619073</v>
      </c>
      <c r="M7" s="82">
        <f>'[2]7. FP Supply (RO)'!Q$21</f>
        <v>21.936029191723353</v>
      </c>
      <c r="N7" s="82">
        <f>'[2]7. FP Supply (RO)'!R$21</f>
        <v>21.93708426077065</v>
      </c>
      <c r="O7" s="82">
        <f>'[2]7. FP Supply (RO)'!S$21</f>
        <v>11.859655810772335</v>
      </c>
      <c r="P7" s="82">
        <f>'[2]7. FP Supply (RO)'!T$21</f>
        <v>11.856959014247654</v>
      </c>
      <c r="Q7" s="82">
        <f>'[2]7. FP Supply (RO)'!U$21</f>
        <v>11.828201183052288</v>
      </c>
      <c r="R7" s="82">
        <f>'[2]7. FP Supply (RO)'!V$21</f>
        <v>11.829009515835056</v>
      </c>
      <c r="S7" s="82">
        <f>'[2]7. FP Supply (RO)'!W$21</f>
        <v>11.830486023779892</v>
      </c>
      <c r="T7" s="82">
        <f>'[2]7. FP Supply (RO)'!X$21</f>
        <v>11.837994869646916</v>
      </c>
      <c r="U7" s="82">
        <f>'[2]7. FP Supply (RO)'!Y$21</f>
        <v>11.839692335103829</v>
      </c>
      <c r="V7" s="82">
        <f>'[2]7. FP Supply (RO)'!Z$21</f>
        <v>11.855520363210093</v>
      </c>
      <c r="W7" s="82">
        <f>'[2]7. FP Supply (RO)'!AA$21</f>
        <v>11.858090019222358</v>
      </c>
      <c r="X7" s="82">
        <f>'[2]7. FP Supply (RO)'!AB$21</f>
        <v>11.857713020738197</v>
      </c>
      <c r="Y7" s="82">
        <f>'[2]7. FP Supply (RO)'!AC$21</f>
        <v>11.860408872151062</v>
      </c>
      <c r="Z7" s="82">
        <f>'[2]7. FP Supply (RO)'!AD$21</f>
        <v>11.866323175555296</v>
      </c>
      <c r="AA7" s="82">
        <f>'[2]7. FP Supply (RO)'!AE$21</f>
        <v>11.871782008943672</v>
      </c>
      <c r="AB7" s="82">
        <f>'[2]7. FP Supply (RO)'!AF$21</f>
        <v>11.87539534072029</v>
      </c>
      <c r="AC7" s="82">
        <f>'[2]7. FP Supply (RO)'!AG$21</f>
        <v>11.879988399149267</v>
      </c>
      <c r="AD7" s="82">
        <f>'[2]7. FP Supply (RO)'!AH$21</f>
        <v>11.887578045809548</v>
      </c>
      <c r="AE7" s="82">
        <f>'[2]7. FP Supply (RO)'!AI$21</f>
        <v>11.894677129855879</v>
      </c>
      <c r="AF7" s="82">
        <f>'[2]7. FP Supply (RO)'!AJ$21</f>
        <v>11.901749865986847</v>
      </c>
      <c r="AG7" s="85">
        <f>'[2]7. FP Supply (RO)'!AK$21</f>
        <v>11.905709214183602</v>
      </c>
      <c r="AH7" s="85">
        <f>'[2]7. FP Supply (RO)'!AL$21</f>
        <v>11.907291503493894</v>
      </c>
      <c r="AI7" s="85">
        <f>'[2]7. FP Supply (RO)'!AM$21</f>
        <v>11.909174641128832</v>
      </c>
      <c r="AJ7" s="85">
        <f>'[2]7. FP Supply (RO)'!AN$21</f>
        <v>11.91131401618588</v>
      </c>
      <c r="AK7" s="85">
        <f>'[2]7. FP Supply (RO)'!AO$21</f>
        <v>11.913669583954363</v>
      </c>
      <c r="AL7" s="85">
        <f>'[2]7. FP Supply (RO)'!AP$21</f>
        <v>11.919722286143903</v>
      </c>
      <c r="AM7" s="85">
        <f>'[2]7. FP Supply (RO)'!AQ$21</f>
        <v>11.925922618003597</v>
      </c>
      <c r="AN7" s="85">
        <f>'[2]7. FP Supply (RO)'!AR$21</f>
        <v>11.931332843511417</v>
      </c>
      <c r="AO7" s="85">
        <f>'[2]7. FP Supply (RO)'!AS$21</f>
        <v>11.935465083659988</v>
      </c>
      <c r="AP7" s="85">
        <f>'[2]7. FP Supply (RO)'!AT$21</f>
        <v>11.939634583766578</v>
      </c>
      <c r="AQ7" s="85">
        <f>'[2]7. FP Supply (RO)'!AU$21</f>
        <v>11.945574162256509</v>
      </c>
      <c r="AR7" s="85">
        <f>'[2]7. FP Supply (RO)'!AV$21</f>
        <v>11.95150939724974</v>
      </c>
      <c r="AS7" s="85">
        <f>'[2]7. FP Supply (RO)'!AW$21</f>
        <v>11.957422139389239</v>
      </c>
      <c r="AT7" s="85">
        <f>'[2]7. FP Supply (RO)'!AX$21</f>
        <v>11.963295753016105</v>
      </c>
      <c r="AU7" s="85">
        <f>'[2]7. FP Supply (RO)'!AY$21</f>
        <v>11.969114954393651</v>
      </c>
      <c r="AV7" s="85">
        <f>'[2]7. FP Supply (RO)'!AZ$21</f>
        <v>11.974713900325646</v>
      </c>
      <c r="AW7" s="85">
        <f>'[2]7. FP Supply (RO)'!BA$21</f>
        <v>11.980231370275662</v>
      </c>
      <c r="AX7" s="85">
        <f>'[2]7. FP Supply (RO)'!BB$21</f>
        <v>11.98533045967274</v>
      </c>
      <c r="AY7" s="85">
        <f>'[2]7. FP Supply (RO)'!BC$21</f>
        <v>11.990151979985161</v>
      </c>
      <c r="AZ7" s="85">
        <f>'[2]7. FP Supply (RO)'!BD$21</f>
        <v>11.994845555717676</v>
      </c>
      <c r="BA7" s="85">
        <f>'[2]7. FP Supply (RO)'!BE$21</f>
        <v>12.003954044408481</v>
      </c>
      <c r="BB7" s="85">
        <f>'[2]7. FP Supply (RO)'!BF$21</f>
        <v>12.01291562870793</v>
      </c>
      <c r="BC7" s="85">
        <f>'[2]7. FP Supply (RO)'!BG$21</f>
        <v>12.021721729547783</v>
      </c>
      <c r="BD7" s="85">
        <f>'[2]7. FP Supply (RO)'!BH$21</f>
        <v>12.024882044041082</v>
      </c>
      <c r="BE7" s="85">
        <f>'[2]7. FP Supply (RO)'!BI$21</f>
        <v>12.027762072980947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 customHeight="1" x14ac:dyDescent="0.2">
      <c r="B8" s="56">
        <v>2</v>
      </c>
      <c r="C8" s="91" t="s">
        <v>243</v>
      </c>
      <c r="D8" s="26" t="s">
        <v>326</v>
      </c>
      <c r="E8" s="26" t="s">
        <v>103</v>
      </c>
      <c r="F8" s="26">
        <v>2</v>
      </c>
      <c r="G8" s="36"/>
      <c r="H8" s="82">
        <f>'[2]7. FP Supply (RO)'!L$27</f>
        <v>0.13482142857142856</v>
      </c>
      <c r="I8" s="82">
        <f>'[2]7. FP Supply (RO)'!M$27</f>
        <v>0.13482142857142856</v>
      </c>
      <c r="J8" s="82">
        <f>'[2]7. FP Supply (RO)'!N$27</f>
        <v>0.13482142857142856</v>
      </c>
      <c r="K8" s="82">
        <f>'[2]7. FP Supply (RO)'!O$27</f>
        <v>0.13482142857142856</v>
      </c>
      <c r="L8" s="82">
        <f>'[2]7. FP Supply (RO)'!P$27</f>
        <v>0.13482142857142856</v>
      </c>
      <c r="M8" s="82">
        <f>'[2]7. FP Supply (RO)'!Q$27</f>
        <v>0.13482142857142856</v>
      </c>
      <c r="N8" s="82">
        <f>'[2]7. FP Supply (RO)'!R$27</f>
        <v>0.13482142857142856</v>
      </c>
      <c r="O8" s="82">
        <f>'[2]7. FP Supply (RO)'!S$27</f>
        <v>0.13482142857142856</v>
      </c>
      <c r="P8" s="82">
        <f>'[2]7. FP Supply (RO)'!T$27</f>
        <v>0.13482142857142856</v>
      </c>
      <c r="Q8" s="82">
        <f>'[2]7. FP Supply (RO)'!U$27</f>
        <v>0.13482142857142856</v>
      </c>
      <c r="R8" s="82">
        <f>'[2]7. FP Supply (RO)'!V$27</f>
        <v>0.13482142857142856</v>
      </c>
      <c r="S8" s="82">
        <f>'[2]7. FP Supply (RO)'!W$27</f>
        <v>0.13482142857142856</v>
      </c>
      <c r="T8" s="82">
        <f>'[2]7. FP Supply (RO)'!X$27</f>
        <v>0.13482142857142856</v>
      </c>
      <c r="U8" s="82">
        <f>'[2]7. FP Supply (RO)'!Y$27</f>
        <v>0.13482142857142856</v>
      </c>
      <c r="V8" s="82">
        <f>'[2]7. FP Supply (RO)'!Z$27</f>
        <v>0.13482142857142856</v>
      </c>
      <c r="W8" s="82">
        <f>'[2]7. FP Supply (RO)'!AA$27</f>
        <v>0.13482142857142856</v>
      </c>
      <c r="X8" s="82">
        <f>'[2]7. FP Supply (RO)'!AB$27</f>
        <v>0.13482142857142856</v>
      </c>
      <c r="Y8" s="82">
        <f>'[2]7. FP Supply (RO)'!AC$27</f>
        <v>0.13482142857142856</v>
      </c>
      <c r="Z8" s="82">
        <f>'[2]7. FP Supply (RO)'!AD$27</f>
        <v>0.13482142857142856</v>
      </c>
      <c r="AA8" s="82">
        <f>'[2]7. FP Supply (RO)'!AE$27</f>
        <v>0.13482142857142856</v>
      </c>
      <c r="AB8" s="82">
        <f>'[2]7. FP Supply (RO)'!AF$27</f>
        <v>0.13482142857142856</v>
      </c>
      <c r="AC8" s="82">
        <f>'[2]7. FP Supply (RO)'!AG$27</f>
        <v>0.13482142857142856</v>
      </c>
      <c r="AD8" s="82">
        <f>'[2]7. FP Supply (RO)'!AH$27</f>
        <v>0.13482142857142856</v>
      </c>
      <c r="AE8" s="82">
        <f>'[2]7. FP Supply (RO)'!AI$27</f>
        <v>0.13482142857142856</v>
      </c>
      <c r="AF8" s="82">
        <f>'[2]7. FP Supply (RO)'!AJ$27</f>
        <v>0.13482142857142856</v>
      </c>
      <c r="AG8" s="85">
        <f>'[2]7. FP Supply (RO)'!AK$27</f>
        <v>0.13482142857142856</v>
      </c>
      <c r="AH8" s="85">
        <f>'[2]7. FP Supply (RO)'!AL$27</f>
        <v>0.13482142857142856</v>
      </c>
      <c r="AI8" s="85">
        <f>'[2]7. FP Supply (RO)'!AM$27</f>
        <v>0.13482142857142856</v>
      </c>
      <c r="AJ8" s="85">
        <f>'[2]7. FP Supply (RO)'!AN$27</f>
        <v>0.13482142857142856</v>
      </c>
      <c r="AK8" s="85">
        <f>'[2]7. FP Supply (RO)'!AO$27</f>
        <v>0.13482142857142856</v>
      </c>
      <c r="AL8" s="85">
        <f>'[2]7. FP Supply (RO)'!AP$27</f>
        <v>0.13482142857142856</v>
      </c>
      <c r="AM8" s="85">
        <f>'[2]7. FP Supply (RO)'!AQ$27</f>
        <v>0.13482142857142856</v>
      </c>
      <c r="AN8" s="85">
        <f>'[2]7. FP Supply (RO)'!AR$27</f>
        <v>0.13482142857142856</v>
      </c>
      <c r="AO8" s="85">
        <f>'[2]7. FP Supply (RO)'!AS$27</f>
        <v>0.13482142857142856</v>
      </c>
      <c r="AP8" s="85">
        <f>'[2]7. FP Supply (RO)'!AT$27</f>
        <v>0.13482142857142856</v>
      </c>
      <c r="AQ8" s="85">
        <f>'[2]7. FP Supply (RO)'!AU$27</f>
        <v>0.13482142857142856</v>
      </c>
      <c r="AR8" s="85">
        <f>'[2]7. FP Supply (RO)'!AV$27</f>
        <v>0.13482142857142856</v>
      </c>
      <c r="AS8" s="85">
        <f>'[2]7. FP Supply (RO)'!AW$27</f>
        <v>0.13482142857142856</v>
      </c>
      <c r="AT8" s="85">
        <f>'[2]7. FP Supply (RO)'!AX$27</f>
        <v>0.13482142857142856</v>
      </c>
      <c r="AU8" s="85">
        <f>'[2]7. FP Supply (RO)'!AY$27</f>
        <v>0.13482142857142856</v>
      </c>
      <c r="AV8" s="85">
        <f>'[2]7. FP Supply (RO)'!AZ$27</f>
        <v>0.13482142857142856</v>
      </c>
      <c r="AW8" s="85">
        <f>'[2]7. FP Supply (RO)'!BA$27</f>
        <v>0.13482142857142856</v>
      </c>
      <c r="AX8" s="85">
        <f>'[2]7. FP Supply (RO)'!BB$27</f>
        <v>0.13482142857142856</v>
      </c>
      <c r="AY8" s="85">
        <f>'[2]7. FP Supply (RO)'!BC$27</f>
        <v>0.13482142857142856</v>
      </c>
      <c r="AZ8" s="85">
        <f>'[2]7. FP Supply (RO)'!BD$27</f>
        <v>0.13482142857142856</v>
      </c>
      <c r="BA8" s="85">
        <f>'[2]7. FP Supply (RO)'!BE$27</f>
        <v>0.13482142857142856</v>
      </c>
      <c r="BB8" s="85">
        <f>'[2]7. FP Supply (RO)'!BF$27</f>
        <v>0.13482142857142856</v>
      </c>
      <c r="BC8" s="85">
        <f>'[2]7. FP Supply (RO)'!BG$27</f>
        <v>0.13482142857142856</v>
      </c>
      <c r="BD8" s="85">
        <f>'[2]7. FP Supply (RO)'!BH$27</f>
        <v>0.13482142857142856</v>
      </c>
      <c r="BE8" s="85">
        <f>'[2]7. FP Supply (RO)'!BI$27</f>
        <v>0.13482142857142856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65" customHeight="1" x14ac:dyDescent="0.2">
      <c r="B9" s="56">
        <v>3</v>
      </c>
      <c r="C9" s="91" t="s">
        <v>245</v>
      </c>
      <c r="D9" s="26" t="s">
        <v>327</v>
      </c>
      <c r="E9" s="26" t="s">
        <v>103</v>
      </c>
      <c r="F9" s="26">
        <v>2</v>
      </c>
      <c r="G9" s="36"/>
      <c r="H9" s="84">
        <f>'[2]7. FP Supply (RO)'!L$28</f>
        <v>2.142305905528743</v>
      </c>
      <c r="I9" s="84">
        <f>'[2]7. FP Supply (RO)'!M$28</f>
        <v>2.142305905528743</v>
      </c>
      <c r="J9" s="84">
        <f>'[2]7. FP Supply (RO)'!N$28</f>
        <v>2.142305905528743</v>
      </c>
      <c r="K9" s="84">
        <f>'[2]7. FP Supply (RO)'!O$28</f>
        <v>2.142305905528743</v>
      </c>
      <c r="L9" s="84">
        <f>'[2]7. FP Supply (RO)'!P$28</f>
        <v>2.142305905528743</v>
      </c>
      <c r="M9" s="84">
        <f>'[2]7. FP Supply (RO)'!Q$28</f>
        <v>1.8227229468718806</v>
      </c>
      <c r="N9" s="84">
        <f>'[2]7. FP Supply (RO)'!R$28</f>
        <v>1.8227229468718806</v>
      </c>
      <c r="O9" s="84">
        <f>'[2]7. FP Supply (RO)'!S$28</f>
        <v>1.8227229468718806</v>
      </c>
      <c r="P9" s="84">
        <f>'[2]7. FP Supply (RO)'!T$28</f>
        <v>1.8227229468718806</v>
      </c>
      <c r="Q9" s="84">
        <f>'[2]7. FP Supply (RO)'!U$28</f>
        <v>1.8227229468718806</v>
      </c>
      <c r="R9" s="84">
        <f>'[2]7. FP Supply (RO)'!V$28</f>
        <v>1.8227229468718806</v>
      </c>
      <c r="S9" s="84">
        <f>'[2]7. FP Supply (RO)'!W$28</f>
        <v>1.8227229468718806</v>
      </c>
      <c r="T9" s="84">
        <f>'[2]7. FP Supply (RO)'!X$28</f>
        <v>1.8227229468718806</v>
      </c>
      <c r="U9" s="84">
        <f>'[2]7. FP Supply (RO)'!Y$28</f>
        <v>1.8227229468718806</v>
      </c>
      <c r="V9" s="84">
        <f>'[2]7. FP Supply (RO)'!Z$28</f>
        <v>1.8227229468718806</v>
      </c>
      <c r="W9" s="84">
        <f>'[2]7. FP Supply (RO)'!AA$28</f>
        <v>1.8227229468718806</v>
      </c>
      <c r="X9" s="84">
        <f>'[2]7. FP Supply (RO)'!AB$28</f>
        <v>1.8227229468718806</v>
      </c>
      <c r="Y9" s="84">
        <f>'[2]7. FP Supply (RO)'!AC$28</f>
        <v>1.8227229468718806</v>
      </c>
      <c r="Z9" s="84">
        <f>'[2]7. FP Supply (RO)'!AD$28</f>
        <v>1.8227229468718806</v>
      </c>
      <c r="AA9" s="84">
        <f>'[2]7. FP Supply (RO)'!AE$28</f>
        <v>1.8227229468718806</v>
      </c>
      <c r="AB9" s="84">
        <f>'[2]7. FP Supply (RO)'!AF$28</f>
        <v>1.8227229468718806</v>
      </c>
      <c r="AC9" s="84">
        <f>'[2]7. FP Supply (RO)'!AG$28</f>
        <v>1.8227229468718806</v>
      </c>
      <c r="AD9" s="84">
        <f>'[2]7. FP Supply (RO)'!AH$28</f>
        <v>1.8227229468718806</v>
      </c>
      <c r="AE9" s="84">
        <f>'[2]7. FP Supply (RO)'!AI$28</f>
        <v>1.8227229468718806</v>
      </c>
      <c r="AF9" s="84">
        <f>'[2]7. FP Supply (RO)'!AJ$28</f>
        <v>1.8227229468718806</v>
      </c>
      <c r="AG9" s="85">
        <f>'[2]7. FP Supply (RO)'!AK$28</f>
        <v>1.8227229468718806</v>
      </c>
      <c r="AH9" s="85">
        <f>'[2]7. FP Supply (RO)'!AL$28</f>
        <v>1.8227229468718806</v>
      </c>
      <c r="AI9" s="85">
        <f>'[2]7. FP Supply (RO)'!AM$28</f>
        <v>1.8227229468718806</v>
      </c>
      <c r="AJ9" s="85">
        <f>'[2]7. FP Supply (RO)'!AN$28</f>
        <v>1.8227229468718806</v>
      </c>
      <c r="AK9" s="85">
        <f>'[2]7. FP Supply (RO)'!AO$28</f>
        <v>1.8227229468718806</v>
      </c>
      <c r="AL9" s="85">
        <f>'[2]7. FP Supply (RO)'!AP$28</f>
        <v>1.8227229468718806</v>
      </c>
      <c r="AM9" s="85">
        <f>'[2]7. FP Supply (RO)'!AQ$28</f>
        <v>1.8227229468718806</v>
      </c>
      <c r="AN9" s="85">
        <f>'[2]7. FP Supply (RO)'!AR$28</f>
        <v>1.8227229468718806</v>
      </c>
      <c r="AO9" s="85">
        <f>'[2]7. FP Supply (RO)'!AS$28</f>
        <v>1.8227229468718806</v>
      </c>
      <c r="AP9" s="85">
        <f>'[2]7. FP Supply (RO)'!AT$28</f>
        <v>1.8227229468718806</v>
      </c>
      <c r="AQ9" s="85">
        <f>'[2]7. FP Supply (RO)'!AU$28</f>
        <v>1.8227229468718806</v>
      </c>
      <c r="AR9" s="85">
        <f>'[2]7. FP Supply (RO)'!AV$28</f>
        <v>1.8227229468718806</v>
      </c>
      <c r="AS9" s="85">
        <f>'[2]7. FP Supply (RO)'!AW$28</f>
        <v>1.8227229468718806</v>
      </c>
      <c r="AT9" s="85">
        <f>'[2]7. FP Supply (RO)'!AX$28</f>
        <v>1.8227229468718806</v>
      </c>
      <c r="AU9" s="85">
        <f>'[2]7. FP Supply (RO)'!AY$28</f>
        <v>1.8227229468718806</v>
      </c>
      <c r="AV9" s="85">
        <f>'[2]7. FP Supply (RO)'!AZ$28</f>
        <v>1.8227229468718806</v>
      </c>
      <c r="AW9" s="85">
        <f>'[2]7. FP Supply (RO)'!BA$28</f>
        <v>1.8227229468718806</v>
      </c>
      <c r="AX9" s="85">
        <f>'[2]7. FP Supply (RO)'!BB$28</f>
        <v>1.8227229468718806</v>
      </c>
      <c r="AY9" s="85">
        <f>'[2]7. FP Supply (RO)'!BC$28</f>
        <v>1.8227229468718806</v>
      </c>
      <c r="AZ9" s="85">
        <f>'[2]7. FP Supply (RO)'!BD$28</f>
        <v>1.8227229468718806</v>
      </c>
      <c r="BA9" s="85">
        <f>'[2]7. FP Supply (RO)'!BE$28</f>
        <v>1.8227229468718806</v>
      </c>
      <c r="BB9" s="85">
        <f>'[2]7. FP Supply (RO)'!BF$28</f>
        <v>1.8227229468718806</v>
      </c>
      <c r="BC9" s="85">
        <f>'[2]7. FP Supply (RO)'!BG$28</f>
        <v>1.8227229468718806</v>
      </c>
      <c r="BD9" s="85">
        <f>'[2]7. FP Supply (RO)'!BH$28</f>
        <v>1.8227229468718806</v>
      </c>
      <c r="BE9" s="85">
        <f>'[2]7. FP Supply (RO)'!BI$28</f>
        <v>1.8227229468718806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
    <row r="11" spans="1:88" x14ac:dyDescent="0.2"/>
    <row r="12" spans="1:88" x14ac:dyDescent="0.2"/>
    <row r="13" spans="1:88" ht="15" x14ac:dyDescent="0.25">
      <c r="B13" s="45" t="s">
        <v>115</v>
      </c>
    </row>
    <row r="14" spans="1:88" x14ac:dyDescent="0.2"/>
    <row r="15" spans="1:88" x14ac:dyDescent="0.2">
      <c r="B15" s="46"/>
      <c r="C15" t="s">
        <v>116</v>
      </c>
    </row>
    <row r="16" spans="1:88" x14ac:dyDescent="0.2"/>
    <row r="17" spans="2:9" x14ac:dyDescent="0.2">
      <c r="B17" s="47"/>
      <c r="C17" t="s">
        <v>117</v>
      </c>
    </row>
    <row r="18" spans="2:9" x14ac:dyDescent="0.2"/>
    <row r="19" spans="2:9" x14ac:dyDescent="0.2"/>
    <row r="20" spans="2:9" x14ac:dyDescent="0.2"/>
    <row r="21" spans="2:9" ht="15" x14ac:dyDescent="0.25">
      <c r="B21" s="126" t="s">
        <v>328</v>
      </c>
      <c r="C21" s="127"/>
      <c r="D21" s="127"/>
      <c r="E21" s="127"/>
      <c r="F21" s="127"/>
      <c r="G21" s="127"/>
      <c r="H21" s="127"/>
      <c r="I21" s="128"/>
    </row>
    <row r="22" spans="2:9" x14ac:dyDescent="0.2"/>
    <row r="23" spans="2:9" s="6" customFormat="1" ht="13.5" x14ac:dyDescent="0.2">
      <c r="B23" s="48" t="s">
        <v>72</v>
      </c>
      <c r="C23" s="129" t="s">
        <v>120</v>
      </c>
      <c r="D23" s="129"/>
      <c r="E23" s="129"/>
      <c r="F23" s="129"/>
      <c r="G23" s="129"/>
      <c r="H23" s="129"/>
      <c r="I23" s="129"/>
    </row>
    <row r="24" spans="2:9" s="6" customFormat="1" ht="75.400000000000006" customHeight="1" x14ac:dyDescent="0.2">
      <c r="B24" s="49">
        <v>1</v>
      </c>
      <c r="C24" s="122" t="s">
        <v>329</v>
      </c>
      <c r="D24" s="109"/>
      <c r="E24" s="109"/>
      <c r="F24" s="109"/>
      <c r="G24" s="109"/>
      <c r="H24" s="109"/>
      <c r="I24" s="109"/>
    </row>
    <row r="25" spans="2:9" s="6" customFormat="1" ht="118.5" customHeight="1" x14ac:dyDescent="0.2">
      <c r="B25" s="49">
        <v>2</v>
      </c>
      <c r="C25" s="122" t="s">
        <v>330</v>
      </c>
      <c r="D25" s="109"/>
      <c r="E25" s="109"/>
      <c r="F25" s="109"/>
      <c r="G25" s="109"/>
      <c r="H25" s="109"/>
      <c r="I25" s="109"/>
    </row>
    <row r="26" spans="2:9" s="6" customFormat="1" ht="85.5" customHeight="1" x14ac:dyDescent="0.2">
      <c r="B26" s="49">
        <v>3</v>
      </c>
      <c r="C26" s="122" t="s">
        <v>331</v>
      </c>
      <c r="D26" s="109"/>
      <c r="E26" s="109"/>
      <c r="F26" s="109"/>
      <c r="G26" s="109"/>
      <c r="H26" s="109"/>
      <c r="I26" s="10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08" t="s">
        <v>332</v>
      </c>
      <c r="C1" s="108"/>
      <c r="D1" s="108"/>
      <c r="E1" s="108"/>
      <c r="F1" s="108"/>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6"/>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2:88" ht="15" thickBot="1" x14ac:dyDescent="0.25">
      <c r="B6" s="55" t="s">
        <v>72</v>
      </c>
      <c r="C6" s="17" t="s">
        <v>154</v>
      </c>
      <c r="D6" s="18" t="s">
        <v>74</v>
      </c>
      <c r="E6" s="18" t="s">
        <v>75</v>
      </c>
      <c r="F6" s="75" t="s">
        <v>76</v>
      </c>
      <c r="G6" s="36"/>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1" x14ac:dyDescent="0.2">
      <c r="B7" s="56">
        <v>1</v>
      </c>
      <c r="C7" s="28" t="s">
        <v>255</v>
      </c>
      <c r="D7" s="29" t="s">
        <v>333</v>
      </c>
      <c r="E7" s="29" t="s">
        <v>103</v>
      </c>
      <c r="F7" s="29">
        <v>2</v>
      </c>
      <c r="H7" s="82">
        <v>2.507262920004552</v>
      </c>
      <c r="I7" s="82">
        <v>2.512056921763643</v>
      </c>
      <c r="J7" s="82">
        <v>2.5168509235227341</v>
      </c>
      <c r="K7" s="82">
        <v>2.5216449252818252</v>
      </c>
      <c r="L7" s="82">
        <v>2.5264389270409162</v>
      </c>
      <c r="M7" s="82">
        <v>2.5312329288000073</v>
      </c>
      <c r="N7" s="82">
        <v>2.5360269305590983</v>
      </c>
      <c r="O7" s="82">
        <v>2.5408209323181894</v>
      </c>
      <c r="P7" s="82">
        <v>2.5456149340772805</v>
      </c>
      <c r="Q7" s="82">
        <v>2.5504089358363715</v>
      </c>
      <c r="R7" s="82">
        <v>2.5552029375954626</v>
      </c>
      <c r="S7" s="82">
        <v>2.5599969393545536</v>
      </c>
      <c r="T7" s="82">
        <v>2.5647909411136447</v>
      </c>
      <c r="U7" s="82">
        <v>2.5695849428727358</v>
      </c>
      <c r="V7" s="82">
        <v>2.5743789446318268</v>
      </c>
      <c r="W7" s="82">
        <v>2.5791729463909179</v>
      </c>
      <c r="X7" s="82">
        <v>2.5839669481500089</v>
      </c>
      <c r="Y7" s="82">
        <v>2.5887609499091</v>
      </c>
      <c r="Z7" s="82">
        <v>2.5935549516681911</v>
      </c>
      <c r="AA7" s="82">
        <v>2.5983489534272821</v>
      </c>
      <c r="AB7" s="82">
        <v>2.6031429551863732</v>
      </c>
      <c r="AC7" s="82">
        <v>2.6079369569454642</v>
      </c>
      <c r="AD7" s="82">
        <v>2.6127309587045553</v>
      </c>
      <c r="AE7" s="82">
        <v>2.6175249604636464</v>
      </c>
      <c r="AF7" s="82">
        <v>2.6223189622227374</v>
      </c>
      <c r="AG7" s="83">
        <v>2.6271129639818285</v>
      </c>
      <c r="AH7" s="83">
        <v>2.6319069657409195</v>
      </c>
      <c r="AI7" s="83">
        <v>2.6367009675000106</v>
      </c>
      <c r="AJ7" s="83">
        <v>2.6414949692591017</v>
      </c>
      <c r="AK7" s="83">
        <v>2.6462889710181927</v>
      </c>
      <c r="AL7" s="83">
        <v>2.6510829727772838</v>
      </c>
      <c r="AM7" s="83">
        <v>2.6558769745363748</v>
      </c>
      <c r="AN7" s="83">
        <v>2.6606709762954659</v>
      </c>
      <c r="AO7" s="83">
        <v>2.665464978054557</v>
      </c>
      <c r="AP7" s="83">
        <v>2.670258979813648</v>
      </c>
      <c r="AQ7" s="83">
        <v>2.6750529815727391</v>
      </c>
      <c r="AR7" s="83">
        <v>2.6798469833318301</v>
      </c>
      <c r="AS7" s="83">
        <v>2.6846409850909212</v>
      </c>
      <c r="AT7" s="83">
        <v>2.6894349868500123</v>
      </c>
      <c r="AU7" s="83">
        <v>2.6942289886091033</v>
      </c>
      <c r="AV7" s="83">
        <v>2.6990229903681944</v>
      </c>
      <c r="AW7" s="83">
        <v>2.7038169921272854</v>
      </c>
      <c r="AX7" s="83">
        <v>2.7086109938863765</v>
      </c>
      <c r="AY7" s="83">
        <v>2.7134049956454676</v>
      </c>
      <c r="AZ7" s="83">
        <v>2.7181989974045586</v>
      </c>
      <c r="BA7" s="83">
        <v>2.7229929991636497</v>
      </c>
      <c r="BB7" s="83">
        <v>2.7277870009227407</v>
      </c>
      <c r="BC7" s="83">
        <v>2.7325810026818318</v>
      </c>
      <c r="BD7" s="83">
        <v>2.7373750044409229</v>
      </c>
      <c r="BE7" s="83">
        <v>2.7421690062000139</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1" x14ac:dyDescent="0.2">
      <c r="B8" s="56">
        <v>2</v>
      </c>
      <c r="C8" s="91" t="s">
        <v>257</v>
      </c>
      <c r="D8" s="26" t="s">
        <v>334</v>
      </c>
      <c r="E8" s="26" t="s">
        <v>103</v>
      </c>
      <c r="F8" s="26">
        <v>2</v>
      </c>
      <c r="H8" s="82">
        <v>9.1047088244910396E-2</v>
      </c>
      <c r="I8" s="82">
        <v>9.1221174455703727E-2</v>
      </c>
      <c r="J8" s="82">
        <v>9.1395260666497058E-2</v>
      </c>
      <c r="K8" s="82">
        <v>9.1569346877290389E-2</v>
      </c>
      <c r="L8" s="82">
        <v>9.174343308808372E-2</v>
      </c>
      <c r="M8" s="82">
        <v>9.1917519298877051E-2</v>
      </c>
      <c r="N8" s="82">
        <v>9.2091605509670382E-2</v>
      </c>
      <c r="O8" s="82">
        <v>9.2265691720463713E-2</v>
      </c>
      <c r="P8" s="82">
        <v>9.2439777931257044E-2</v>
      </c>
      <c r="Q8" s="82">
        <v>9.2613864142050376E-2</v>
      </c>
      <c r="R8" s="82">
        <v>9.2787950352843707E-2</v>
      </c>
      <c r="S8" s="82">
        <v>9.2962036563637038E-2</v>
      </c>
      <c r="T8" s="82">
        <v>9.3136122774430369E-2</v>
      </c>
      <c r="U8" s="82">
        <v>9.33102089852237E-2</v>
      </c>
      <c r="V8" s="82">
        <v>9.3484295196017031E-2</v>
      </c>
      <c r="W8" s="82">
        <v>9.3658381406810362E-2</v>
      </c>
      <c r="X8" s="82">
        <v>9.3832467617603693E-2</v>
      </c>
      <c r="Y8" s="82">
        <v>9.4006553828397024E-2</v>
      </c>
      <c r="Z8" s="82">
        <v>9.4180640039190355E-2</v>
      </c>
      <c r="AA8" s="82">
        <v>9.4354726249983686E-2</v>
      </c>
      <c r="AB8" s="82">
        <v>9.4528812460777017E-2</v>
      </c>
      <c r="AC8" s="82">
        <v>9.4702898671570349E-2</v>
      </c>
      <c r="AD8" s="82">
        <v>9.487698488236368E-2</v>
      </c>
      <c r="AE8" s="82">
        <v>9.5051071093157011E-2</v>
      </c>
      <c r="AF8" s="82">
        <v>9.5225157303950342E-2</v>
      </c>
      <c r="AG8" s="83">
        <v>9.5399243514743673E-2</v>
      </c>
      <c r="AH8" s="83">
        <v>9.5573329725537004E-2</v>
      </c>
      <c r="AI8" s="83">
        <v>9.5747415936330335E-2</v>
      </c>
      <c r="AJ8" s="83">
        <v>9.5921502147123666E-2</v>
      </c>
      <c r="AK8" s="83">
        <v>9.6095588357916997E-2</v>
      </c>
      <c r="AL8" s="83">
        <v>9.6269674568710328E-2</v>
      </c>
      <c r="AM8" s="83">
        <v>9.6443760779503659E-2</v>
      </c>
      <c r="AN8" s="83">
        <v>9.6617846990296991E-2</v>
      </c>
      <c r="AO8" s="83">
        <v>9.6791933201090322E-2</v>
      </c>
      <c r="AP8" s="83">
        <v>9.6966019411883653E-2</v>
      </c>
      <c r="AQ8" s="83">
        <v>9.7140105622676984E-2</v>
      </c>
      <c r="AR8" s="83">
        <v>9.7314191833470315E-2</v>
      </c>
      <c r="AS8" s="83">
        <v>9.7488278044263646E-2</v>
      </c>
      <c r="AT8" s="83">
        <v>9.7662364255056977E-2</v>
      </c>
      <c r="AU8" s="83">
        <v>9.7836450465850308E-2</v>
      </c>
      <c r="AV8" s="83">
        <v>9.8010536676643639E-2</v>
      </c>
      <c r="AW8" s="83">
        <v>9.818462288743697E-2</v>
      </c>
      <c r="AX8" s="83">
        <v>9.8358709098230301E-2</v>
      </c>
      <c r="AY8" s="83">
        <v>9.8532795309023632E-2</v>
      </c>
      <c r="AZ8" s="83">
        <v>9.8706881519816964E-2</v>
      </c>
      <c r="BA8" s="83">
        <v>9.8880967730610295E-2</v>
      </c>
      <c r="BB8" s="83">
        <v>9.9055053941403626E-2</v>
      </c>
      <c r="BC8" s="83">
        <v>9.9229140152196957E-2</v>
      </c>
      <c r="BD8" s="83">
        <v>9.9403226362990288E-2</v>
      </c>
      <c r="BE8" s="83">
        <v>9.9577312573783619E-2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1" x14ac:dyDescent="0.2">
      <c r="B9" s="56">
        <v>3</v>
      </c>
      <c r="C9" s="91" t="s">
        <v>259</v>
      </c>
      <c r="D9" s="26" t="s">
        <v>335</v>
      </c>
      <c r="E9" s="26" t="s">
        <v>103</v>
      </c>
      <c r="F9" s="26">
        <v>2</v>
      </c>
      <c r="H9" s="82">
        <v>7.3534150054359779</v>
      </c>
      <c r="I9" s="82">
        <v>7.2947579598256391</v>
      </c>
      <c r="J9" s="82">
        <v>7.2522155671348516</v>
      </c>
      <c r="K9" s="82">
        <v>7.2160776820004946</v>
      </c>
      <c r="L9" s="82">
        <v>7.1885155098265425</v>
      </c>
      <c r="M9" s="82">
        <v>7.1504508627536554</v>
      </c>
      <c r="N9" s="82">
        <v>7.1283623469764494</v>
      </c>
      <c r="O9" s="82">
        <v>7.1057204204994528</v>
      </c>
      <c r="P9" s="82">
        <v>7.0836088009053819</v>
      </c>
      <c r="Q9" s="82">
        <v>7.0639834829550967</v>
      </c>
      <c r="R9" s="82">
        <v>6.8617996429057104</v>
      </c>
      <c r="S9" s="82">
        <v>6.900004136388052</v>
      </c>
      <c r="T9" s="82">
        <v>6.9434119143193493</v>
      </c>
      <c r="U9" s="82">
        <v>6.9814213537678436</v>
      </c>
      <c r="V9" s="82">
        <v>7.0321107598368018</v>
      </c>
      <c r="W9" s="82">
        <v>6.8520437671611285</v>
      </c>
      <c r="X9" s="82">
        <v>6.8991096547235884</v>
      </c>
      <c r="Y9" s="82">
        <v>6.9488973954810511</v>
      </c>
      <c r="Z9" s="82">
        <v>7.0015011043240394</v>
      </c>
      <c r="AA9" s="82">
        <v>7.0535918729043328</v>
      </c>
      <c r="AB9" s="82">
        <v>6.8758240925194967</v>
      </c>
      <c r="AC9" s="82">
        <v>6.9289274099994413</v>
      </c>
      <c r="AD9" s="82">
        <v>6.9846664132992142</v>
      </c>
      <c r="AE9" s="82">
        <v>7.0398867945448886</v>
      </c>
      <c r="AF9" s="82">
        <v>7.0950139656518134</v>
      </c>
      <c r="AG9" s="83">
        <v>7.0280247303785659</v>
      </c>
      <c r="AH9" s="83">
        <v>7.0791120260140081</v>
      </c>
      <c r="AI9" s="83">
        <v>7.1304206933879577</v>
      </c>
      <c r="AJ9" s="83">
        <v>7.1819138824845146</v>
      </c>
      <c r="AK9" s="83">
        <v>7.2335585105647864</v>
      </c>
      <c r="AL9" s="83">
        <v>7.1753247924432229</v>
      </c>
      <c r="AM9" s="83">
        <v>7.2271858350154377</v>
      </c>
      <c r="AN9" s="83">
        <v>7.2783008959499451</v>
      </c>
      <c r="AO9" s="83">
        <v>7.3282333469054848</v>
      </c>
      <c r="AP9" s="83">
        <v>7.3781670131666086</v>
      </c>
      <c r="AQ9" s="83">
        <v>7.3280838449275265</v>
      </c>
      <c r="AR9" s="83">
        <v>7.3779673479377532</v>
      </c>
      <c r="AS9" s="83">
        <v>7.4278024094898054</v>
      </c>
      <c r="AT9" s="83">
        <v>7.4775751462698512</v>
      </c>
      <c r="AU9" s="83">
        <v>7.5272727710566496</v>
      </c>
      <c r="AV9" s="83">
        <v>7.4868834756946008</v>
      </c>
      <c r="AW9" s="83">
        <v>7.5363963281393458</v>
      </c>
      <c r="AX9" s="83">
        <v>7.5858207685595804</v>
      </c>
      <c r="AY9" s="83">
        <v>7.6351381945579213</v>
      </c>
      <c r="AZ9" s="83">
        <v>7.6843301541296212</v>
      </c>
      <c r="BA9" s="83">
        <v>7.6533884207316429</v>
      </c>
      <c r="BB9" s="83">
        <v>7.7023052830130494</v>
      </c>
      <c r="BC9" s="83">
        <v>7.7510734948535305</v>
      </c>
      <c r="BD9" s="83">
        <v>7.7948542730276786</v>
      </c>
      <c r="BE9" s="83">
        <v>7.8383867195343706</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1" x14ac:dyDescent="0.2">
      <c r="B10" s="56">
        <v>4</v>
      </c>
      <c r="C10" s="91" t="s">
        <v>336</v>
      </c>
      <c r="D10" s="26" t="s">
        <v>337</v>
      </c>
      <c r="E10" s="26" t="s">
        <v>103</v>
      </c>
      <c r="F10" s="26">
        <v>2</v>
      </c>
      <c r="H10" s="82">
        <v>1.2263691267510521</v>
      </c>
      <c r="I10" s="82">
        <v>1.2173199460481439</v>
      </c>
      <c r="J10" s="82">
        <v>1.1997320895613868</v>
      </c>
      <c r="K10" s="82">
        <v>1.1934971560581793</v>
      </c>
      <c r="L10" s="82">
        <v>1.1787962956231661</v>
      </c>
      <c r="M10" s="82">
        <v>1.1741231328939858</v>
      </c>
      <c r="N10" s="82">
        <v>1.1705206649580324</v>
      </c>
      <c r="O10" s="82">
        <v>1.1672855387537011</v>
      </c>
      <c r="P10" s="82">
        <v>1.1645102441138615</v>
      </c>
      <c r="Q10" s="82">
        <v>1.1632549947488451</v>
      </c>
      <c r="R10" s="82">
        <v>1.1620411527968615</v>
      </c>
      <c r="S10" s="82">
        <v>1.1611071524752246</v>
      </c>
      <c r="T10" s="82">
        <v>1.1610022056268114</v>
      </c>
      <c r="U10" s="82">
        <v>1.1604842168510952</v>
      </c>
      <c r="V10" s="82">
        <v>1.1614168241042646</v>
      </c>
      <c r="W10" s="82">
        <v>1.1624415567923072</v>
      </c>
      <c r="X10" s="82">
        <v>1.1633867547458003</v>
      </c>
      <c r="Y10" s="82">
        <v>1.1646829494013049</v>
      </c>
      <c r="Z10" s="82">
        <v>1.1663816279626587</v>
      </c>
      <c r="AA10" s="82">
        <v>1.168137776770847</v>
      </c>
      <c r="AB10" s="82">
        <v>1.1700769287111563</v>
      </c>
      <c r="AC10" s="82">
        <v>1.1721247094390372</v>
      </c>
      <c r="AD10" s="82">
        <v>1.1745333925783943</v>
      </c>
      <c r="AE10" s="82">
        <v>1.1769701351579012</v>
      </c>
      <c r="AF10" s="82">
        <v>1.1794737399607909</v>
      </c>
      <c r="AG10" s="83">
        <v>1.1821445527531123</v>
      </c>
      <c r="AH10" s="83">
        <v>1.1843617757502747</v>
      </c>
      <c r="AI10" s="83">
        <v>1.1866584753335789</v>
      </c>
      <c r="AJ10" s="83">
        <v>1.1890268906163861</v>
      </c>
      <c r="AK10" s="83">
        <v>1.1914600596269094</v>
      </c>
      <c r="AL10" s="83">
        <v>1.1939517269491973</v>
      </c>
      <c r="AM10" s="83">
        <v>1.196496263247854</v>
      </c>
      <c r="AN10" s="83">
        <v>1.1989966748323462</v>
      </c>
      <c r="AO10" s="83">
        <v>1.2014017110365596</v>
      </c>
      <c r="AP10" s="83">
        <v>1.203842791893204</v>
      </c>
      <c r="AQ10" s="83">
        <v>1.2063162111783712</v>
      </c>
      <c r="AR10" s="83">
        <v>1.2088186157175245</v>
      </c>
      <c r="AS10" s="83">
        <v>1.2113469688611251</v>
      </c>
      <c r="AT10" s="83">
        <v>1.2138985182640956</v>
      </c>
      <c r="AU10" s="83">
        <v>1.2164707674109956</v>
      </c>
      <c r="AV10" s="83">
        <v>1.2190614504058042</v>
      </c>
      <c r="AW10" s="83">
        <v>1.2216685096118365</v>
      </c>
      <c r="AX10" s="83">
        <v>1.2239456002894469</v>
      </c>
      <c r="AY10" s="83">
        <v>1.2260521363042896</v>
      </c>
      <c r="AZ10" s="83">
        <v>1.2281561941658672</v>
      </c>
      <c r="BA10" s="83">
        <v>1.2302561998025308</v>
      </c>
      <c r="BB10" s="83">
        <v>1.2323507053684528</v>
      </c>
      <c r="BC10" s="83">
        <v>1.2344383779157047</v>
      </c>
      <c r="BD10" s="83">
        <v>1.235867697782727</v>
      </c>
      <c r="BE10" s="83">
        <v>1.2372650637637836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1" x14ac:dyDescent="0.2">
      <c r="B11" s="56">
        <v>5</v>
      </c>
      <c r="C11" s="91" t="s">
        <v>263</v>
      </c>
      <c r="D11" s="26" t="s">
        <v>338</v>
      </c>
      <c r="E11" s="26" t="s">
        <v>265</v>
      </c>
      <c r="F11" s="26">
        <v>1</v>
      </c>
      <c r="H11" s="86">
        <v>116</v>
      </c>
      <c r="I11" s="86">
        <v>114</v>
      </c>
      <c r="J11" s="86">
        <v>112</v>
      </c>
      <c r="K11" s="86">
        <v>110</v>
      </c>
      <c r="L11" s="86">
        <v>109</v>
      </c>
      <c r="M11" s="86">
        <v>107</v>
      </c>
      <c r="N11" s="86">
        <v>106</v>
      </c>
      <c r="O11" s="86">
        <v>105</v>
      </c>
      <c r="P11" s="86">
        <v>103</v>
      </c>
      <c r="Q11" s="86">
        <v>102</v>
      </c>
      <c r="R11" s="86">
        <v>98</v>
      </c>
      <c r="S11" s="86">
        <v>98</v>
      </c>
      <c r="T11" s="86">
        <v>98</v>
      </c>
      <c r="U11" s="86">
        <v>98</v>
      </c>
      <c r="V11" s="86">
        <v>98</v>
      </c>
      <c r="W11" s="86">
        <v>94</v>
      </c>
      <c r="X11" s="86">
        <v>94</v>
      </c>
      <c r="Y11" s="86">
        <v>94</v>
      </c>
      <c r="Z11" s="86">
        <v>94</v>
      </c>
      <c r="AA11" s="86">
        <v>94</v>
      </c>
      <c r="AB11" s="86">
        <v>91</v>
      </c>
      <c r="AC11" s="86">
        <v>91</v>
      </c>
      <c r="AD11" s="86">
        <v>91</v>
      </c>
      <c r="AE11" s="86">
        <v>91</v>
      </c>
      <c r="AF11" s="86">
        <v>91</v>
      </c>
      <c r="AG11" s="87">
        <v>89</v>
      </c>
      <c r="AH11" s="87">
        <v>89</v>
      </c>
      <c r="AI11" s="87">
        <v>89</v>
      </c>
      <c r="AJ11" s="87">
        <v>89</v>
      </c>
      <c r="AK11" s="87">
        <v>89</v>
      </c>
      <c r="AL11" s="87">
        <v>88</v>
      </c>
      <c r="AM11" s="87">
        <v>88</v>
      </c>
      <c r="AN11" s="87">
        <v>88</v>
      </c>
      <c r="AO11" s="87">
        <v>88</v>
      </c>
      <c r="AP11" s="87">
        <v>87</v>
      </c>
      <c r="AQ11" s="87">
        <v>86</v>
      </c>
      <c r="AR11" s="87">
        <v>86</v>
      </c>
      <c r="AS11" s="87">
        <v>86</v>
      </c>
      <c r="AT11" s="87">
        <v>86</v>
      </c>
      <c r="AU11" s="87">
        <v>86</v>
      </c>
      <c r="AV11" s="87">
        <v>85</v>
      </c>
      <c r="AW11" s="87">
        <v>85</v>
      </c>
      <c r="AX11" s="87">
        <v>85</v>
      </c>
      <c r="AY11" s="87">
        <v>84</v>
      </c>
      <c r="AZ11" s="87">
        <v>84</v>
      </c>
      <c r="BA11" s="87">
        <v>83</v>
      </c>
      <c r="BB11" s="87">
        <v>83</v>
      </c>
      <c r="BC11" s="87">
        <v>83</v>
      </c>
      <c r="BD11" s="87">
        <v>83</v>
      </c>
      <c r="BE11" s="87">
        <v>83</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1" x14ac:dyDescent="0.2">
      <c r="B12" s="56">
        <v>6</v>
      </c>
      <c r="C12" s="91" t="s">
        <v>266</v>
      </c>
      <c r="D12" s="26" t="s">
        <v>339</v>
      </c>
      <c r="E12" s="26" t="s">
        <v>265</v>
      </c>
      <c r="F12" s="26">
        <v>1</v>
      </c>
      <c r="H12" s="86">
        <v>135</v>
      </c>
      <c r="I12" s="86">
        <v>134</v>
      </c>
      <c r="J12" s="86">
        <v>132</v>
      </c>
      <c r="K12" s="86">
        <v>132</v>
      </c>
      <c r="L12" s="86">
        <v>130</v>
      </c>
      <c r="M12" s="86">
        <v>130</v>
      </c>
      <c r="N12" s="86">
        <v>129</v>
      </c>
      <c r="O12" s="86">
        <v>129</v>
      </c>
      <c r="P12" s="86">
        <v>129</v>
      </c>
      <c r="Q12" s="86">
        <v>128</v>
      </c>
      <c r="R12" s="86">
        <v>128</v>
      </c>
      <c r="S12" s="86">
        <v>128</v>
      </c>
      <c r="T12" s="86">
        <v>128</v>
      </c>
      <c r="U12" s="86">
        <v>128</v>
      </c>
      <c r="V12" s="86">
        <v>128</v>
      </c>
      <c r="W12" s="86">
        <v>128</v>
      </c>
      <c r="X12" s="86">
        <v>128</v>
      </c>
      <c r="Y12" s="86">
        <v>129</v>
      </c>
      <c r="Z12" s="86">
        <v>129</v>
      </c>
      <c r="AA12" s="86">
        <v>129</v>
      </c>
      <c r="AB12" s="86">
        <v>129</v>
      </c>
      <c r="AC12" s="86">
        <v>129</v>
      </c>
      <c r="AD12" s="86">
        <v>130</v>
      </c>
      <c r="AE12" s="86">
        <v>130</v>
      </c>
      <c r="AF12" s="86">
        <v>130</v>
      </c>
      <c r="AG12" s="87">
        <v>131</v>
      </c>
      <c r="AH12" s="87">
        <v>131</v>
      </c>
      <c r="AI12" s="87">
        <v>131</v>
      </c>
      <c r="AJ12" s="87">
        <v>131</v>
      </c>
      <c r="AK12" s="87">
        <v>132</v>
      </c>
      <c r="AL12" s="87">
        <v>132</v>
      </c>
      <c r="AM12" s="87">
        <v>132</v>
      </c>
      <c r="AN12" s="87">
        <v>132</v>
      </c>
      <c r="AO12" s="87">
        <v>133</v>
      </c>
      <c r="AP12" s="87">
        <v>133</v>
      </c>
      <c r="AQ12" s="87">
        <v>133</v>
      </c>
      <c r="AR12" s="87">
        <v>133</v>
      </c>
      <c r="AS12" s="87">
        <v>134</v>
      </c>
      <c r="AT12" s="87">
        <v>134</v>
      </c>
      <c r="AU12" s="87">
        <v>134</v>
      </c>
      <c r="AV12" s="87">
        <v>135</v>
      </c>
      <c r="AW12" s="87">
        <v>135</v>
      </c>
      <c r="AX12" s="87">
        <v>135</v>
      </c>
      <c r="AY12" s="87">
        <v>135</v>
      </c>
      <c r="AZ12" s="87">
        <v>136</v>
      </c>
      <c r="BA12" s="87">
        <v>136</v>
      </c>
      <c r="BB12" s="87">
        <v>136</v>
      </c>
      <c r="BC12" s="87">
        <v>136</v>
      </c>
      <c r="BD12" s="87">
        <v>136</v>
      </c>
      <c r="BE12" s="87">
        <v>137</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1" x14ac:dyDescent="0.2">
      <c r="B13" s="56">
        <v>7</v>
      </c>
      <c r="C13" s="91" t="s">
        <v>268</v>
      </c>
      <c r="D13" s="26" t="s">
        <v>340</v>
      </c>
      <c r="E13" s="26" t="s">
        <v>265</v>
      </c>
      <c r="F13" s="26">
        <v>1</v>
      </c>
      <c r="H13" s="86">
        <v>118.26245928680743</v>
      </c>
      <c r="I13" s="86">
        <v>116.22986520181483</v>
      </c>
      <c r="J13" s="86">
        <v>114.36856182938108</v>
      </c>
      <c r="K13" s="86">
        <v>112.80483947916503</v>
      </c>
      <c r="L13" s="86">
        <v>111.27285989517186</v>
      </c>
      <c r="M13" s="86">
        <v>109.79825099446882</v>
      </c>
      <c r="N13" s="86">
        <v>108.56803444522157</v>
      </c>
      <c r="O13" s="86">
        <v>107.44301724467827</v>
      </c>
      <c r="P13" s="86">
        <v>106.35513081336576</v>
      </c>
      <c r="Q13" s="86">
        <v>105.2325214155972</v>
      </c>
      <c r="R13" s="86">
        <v>101.89587741091675</v>
      </c>
      <c r="S13" s="86">
        <v>101.63513287860962</v>
      </c>
      <c r="T13" s="86">
        <v>101.45312051231409</v>
      </c>
      <c r="U13" s="86">
        <v>101.24155481349909</v>
      </c>
      <c r="V13" s="86">
        <v>101.09168515442187</v>
      </c>
      <c r="W13" s="86">
        <v>98.145384065816771</v>
      </c>
      <c r="X13" s="86">
        <v>98.028229339705732</v>
      </c>
      <c r="Y13" s="86">
        <v>97.945374761625814</v>
      </c>
      <c r="Z13" s="86">
        <v>97.884496460884122</v>
      </c>
      <c r="AA13" s="86">
        <v>97.822743568141547</v>
      </c>
      <c r="AB13" s="86">
        <v>95.065164288125573</v>
      </c>
      <c r="AC13" s="86">
        <v>95.032856796910977</v>
      </c>
      <c r="AD13" s="86">
        <v>95.031815554478925</v>
      </c>
      <c r="AE13" s="86">
        <v>95.023665314078954</v>
      </c>
      <c r="AF13" s="86">
        <v>95.033573398744224</v>
      </c>
      <c r="AG13" s="87">
        <v>93.634547711482853</v>
      </c>
      <c r="AH13" s="87">
        <v>93.582516684685586</v>
      </c>
      <c r="AI13" s="87">
        <v>93.53000592123513</v>
      </c>
      <c r="AJ13" s="87">
        <v>93.476502839563381</v>
      </c>
      <c r="AK13" s="87">
        <v>93.421559836031363</v>
      </c>
      <c r="AL13" s="87">
        <v>92.153582918336596</v>
      </c>
      <c r="AM13" s="87">
        <v>92.103118956440241</v>
      </c>
      <c r="AN13" s="87">
        <v>92.040264339802306</v>
      </c>
      <c r="AO13" s="87">
        <v>91.959995213654508</v>
      </c>
      <c r="AP13" s="87">
        <v>91.876735713054245</v>
      </c>
      <c r="AQ13" s="87">
        <v>90.727220851318634</v>
      </c>
      <c r="AR13" s="87">
        <v>90.644886439561716</v>
      </c>
      <c r="AS13" s="87">
        <v>90.559020293255443</v>
      </c>
      <c r="AT13" s="87">
        <v>90.469504403993113</v>
      </c>
      <c r="AU13" s="87">
        <v>90.376238976549573</v>
      </c>
      <c r="AV13" s="87">
        <v>89.355405349616632</v>
      </c>
      <c r="AW13" s="87">
        <v>89.260873071781432</v>
      </c>
      <c r="AX13" s="87">
        <v>89.159048734733616</v>
      </c>
      <c r="AY13" s="87">
        <v>89.051483853543843</v>
      </c>
      <c r="AZ13" s="87">
        <v>88.939776491850651</v>
      </c>
      <c r="BA13" s="87">
        <v>88.031153676158368</v>
      </c>
      <c r="BB13" s="87">
        <v>87.916646249821881</v>
      </c>
      <c r="BC13" s="87">
        <v>87.79790643782232</v>
      </c>
      <c r="BD13" s="87">
        <v>87.621739401878656</v>
      </c>
      <c r="BE13" s="87">
        <v>87.441033762124107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1" x14ac:dyDescent="0.2">
      <c r="B14" s="56">
        <v>8</v>
      </c>
      <c r="C14" s="91" t="s">
        <v>270</v>
      </c>
      <c r="D14" s="26" t="s">
        <v>341</v>
      </c>
      <c r="E14" s="26" t="s">
        <v>103</v>
      </c>
      <c r="F14" s="26">
        <v>2</v>
      </c>
      <c r="H14" s="82">
        <v>3.9189595515102646</v>
      </c>
      <c r="I14" s="82">
        <v>3.7577847873952761</v>
      </c>
      <c r="J14" s="82">
        <v>3.7081130791860653</v>
      </c>
      <c r="K14" s="82">
        <v>3.6813875405300229</v>
      </c>
      <c r="L14" s="82">
        <v>3.6641104246311671</v>
      </c>
      <c r="M14" s="82">
        <v>3.6087579953966706</v>
      </c>
      <c r="N14" s="82">
        <v>3.5358701626983722</v>
      </c>
      <c r="O14" s="82">
        <v>3.4869966519259465</v>
      </c>
      <c r="P14" s="82">
        <v>3.4254469265362735</v>
      </c>
      <c r="Q14" s="82">
        <v>3.2591430186388113</v>
      </c>
      <c r="R14" s="82">
        <v>3.028014924007719</v>
      </c>
      <c r="S14" s="82">
        <v>3.028014924007719</v>
      </c>
      <c r="T14" s="82">
        <v>3.028014924007719</v>
      </c>
      <c r="U14" s="82">
        <v>3.028014924007719</v>
      </c>
      <c r="V14" s="82">
        <v>3.028014924007719</v>
      </c>
      <c r="W14" s="82">
        <v>2.9065352028438891</v>
      </c>
      <c r="X14" s="82">
        <v>2.9065352028438891</v>
      </c>
      <c r="Y14" s="82">
        <v>2.9065352028438891</v>
      </c>
      <c r="Z14" s="82">
        <v>2.9065352028438891</v>
      </c>
      <c r="AA14" s="82">
        <v>2.9065352028438891</v>
      </c>
      <c r="AB14" s="82">
        <v>2.7850554816800592</v>
      </c>
      <c r="AC14" s="82">
        <v>2.7850554816800583</v>
      </c>
      <c r="AD14" s="82">
        <v>2.7850554816800588</v>
      </c>
      <c r="AE14" s="82">
        <v>2.7850554816800592</v>
      </c>
      <c r="AF14" s="82">
        <v>2.7850554816800592</v>
      </c>
      <c r="AG14" s="83">
        <v>2.614983872050697</v>
      </c>
      <c r="AH14" s="83">
        <v>2.614983872050697</v>
      </c>
      <c r="AI14" s="83">
        <v>2.614983872050697</v>
      </c>
      <c r="AJ14" s="83">
        <v>2.614983872050697</v>
      </c>
      <c r="AK14" s="83">
        <v>2.614983872050697</v>
      </c>
      <c r="AL14" s="83">
        <v>2.6149838720506966</v>
      </c>
      <c r="AM14" s="83">
        <v>2.614983872050697</v>
      </c>
      <c r="AN14" s="83">
        <v>2.614983872050697</v>
      </c>
      <c r="AO14" s="83">
        <v>2.6149838720506966</v>
      </c>
      <c r="AP14" s="83">
        <v>2.614983872050697</v>
      </c>
      <c r="AQ14" s="83">
        <v>2.614983872050697</v>
      </c>
      <c r="AR14" s="83">
        <v>2.614983872050697</v>
      </c>
      <c r="AS14" s="83">
        <v>2.614983872050697</v>
      </c>
      <c r="AT14" s="83">
        <v>2.6149838720506966</v>
      </c>
      <c r="AU14" s="83">
        <v>2.614983872050697</v>
      </c>
      <c r="AV14" s="83">
        <v>2.614983872050697</v>
      </c>
      <c r="AW14" s="83">
        <v>2.6149838720506966</v>
      </c>
      <c r="AX14" s="83">
        <v>2.6149838720506966</v>
      </c>
      <c r="AY14" s="83">
        <v>2.6149838720506966</v>
      </c>
      <c r="AZ14" s="83">
        <v>2.614983872050697</v>
      </c>
      <c r="BA14" s="83">
        <v>2.6149838720506966</v>
      </c>
      <c r="BB14" s="83">
        <v>2.614983872050697</v>
      </c>
      <c r="BC14" s="83">
        <v>2.6149838720506966</v>
      </c>
      <c r="BD14" s="83">
        <v>2.614983872050697</v>
      </c>
      <c r="BE14" s="83">
        <v>2.614983872050697</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1" x14ac:dyDescent="0.2">
      <c r="B15" s="56">
        <v>9</v>
      </c>
      <c r="C15" s="91" t="s">
        <v>272</v>
      </c>
      <c r="D15" s="26" t="s">
        <v>342</v>
      </c>
      <c r="E15" s="26" t="s">
        <v>274</v>
      </c>
      <c r="F15" s="26">
        <v>2</v>
      </c>
      <c r="H15" s="82">
        <v>117.85264650373232</v>
      </c>
      <c r="I15" s="82">
        <v>111.73286274935519</v>
      </c>
      <c r="J15" s="82">
        <v>109.07574208045737</v>
      </c>
      <c r="K15" s="82">
        <v>107.1360925216039</v>
      </c>
      <c r="L15" s="82">
        <v>105.43684382500723</v>
      </c>
      <c r="M15" s="82">
        <v>102.76435602474237</v>
      </c>
      <c r="N15" s="82">
        <v>99.615286736746356</v>
      </c>
      <c r="O15" s="82">
        <v>97.216569268230387</v>
      </c>
      <c r="P15" s="82">
        <v>94.605145102416984</v>
      </c>
      <c r="Q15" s="82">
        <v>89.039694556150508</v>
      </c>
      <c r="R15" s="82">
        <v>81.864864400147056</v>
      </c>
      <c r="S15" s="82">
        <v>81.076725107980167</v>
      </c>
      <c r="T15" s="82">
        <v>80.237522980808876</v>
      </c>
      <c r="U15" s="82">
        <v>79.52442953537394</v>
      </c>
      <c r="V15" s="82">
        <v>78.702822917633995</v>
      </c>
      <c r="W15" s="82">
        <v>74.788281140128419</v>
      </c>
      <c r="X15" s="82">
        <v>74.110838809280551</v>
      </c>
      <c r="Y15" s="82">
        <v>73.406504951305436</v>
      </c>
      <c r="Z15" s="82">
        <v>72.695434682199334</v>
      </c>
      <c r="AA15" s="82">
        <v>72.019654161786974</v>
      </c>
      <c r="AB15" s="82">
        <v>68.374011086043154</v>
      </c>
      <c r="AC15" s="82">
        <v>67.761861840236108</v>
      </c>
      <c r="AD15" s="82">
        <v>67.127040391092621</v>
      </c>
      <c r="AE15" s="82">
        <v>66.523661893918415</v>
      </c>
      <c r="AF15" s="82">
        <v>65.920613156712918</v>
      </c>
      <c r="AG15" s="83">
        <v>61.343464477891828</v>
      </c>
      <c r="AH15" s="83">
        <v>60.828798843428238</v>
      </c>
      <c r="AI15" s="83">
        <v>60.318184773579802</v>
      </c>
      <c r="AJ15" s="83">
        <v>59.811594831178759</v>
      </c>
      <c r="AK15" s="83">
        <v>59.309001689895524</v>
      </c>
      <c r="AL15" s="83">
        <v>58.810378135143189</v>
      </c>
      <c r="AM15" s="83">
        <v>58.315697064951806</v>
      </c>
      <c r="AN15" s="83">
        <v>57.824931490811913</v>
      </c>
      <c r="AO15" s="83">
        <v>57.338054538488585</v>
      </c>
      <c r="AP15" s="83">
        <v>56.855039448806139</v>
      </c>
      <c r="AQ15" s="83">
        <v>56.375859578403585</v>
      </c>
      <c r="AR15" s="83">
        <v>55.900488400461875</v>
      </c>
      <c r="AS15" s="83">
        <v>55.428899505402875</v>
      </c>
      <c r="AT15" s="83">
        <v>54.961066601560859</v>
      </c>
      <c r="AU15" s="83">
        <v>54.496963515826522</v>
      </c>
      <c r="AV15" s="83">
        <v>54.036564194264407</v>
      </c>
      <c r="AW15" s="83">
        <v>53.579842702703743</v>
      </c>
      <c r="AX15" s="83">
        <v>53.126773227303453</v>
      </c>
      <c r="AY15" s="83">
        <v>52.677330075091419</v>
      </c>
      <c r="AZ15" s="83">
        <v>52.231487674478743</v>
      </c>
      <c r="BA15" s="83">
        <v>51.789220575749027</v>
      </c>
      <c r="BB15" s="83">
        <v>51.350503451523572</v>
      </c>
      <c r="BC15" s="83">
        <v>50.915311097202242</v>
      </c>
      <c r="BD15" s="83">
        <v>50.483618431381153</v>
      </c>
      <c r="BE15" s="83">
        <v>50.055400496246811</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1" x14ac:dyDescent="0.2">
      <c r="B16" s="56">
        <v>10</v>
      </c>
      <c r="C16" s="91" t="s">
        <v>275</v>
      </c>
      <c r="D16" s="26" t="s">
        <v>343</v>
      </c>
      <c r="E16" s="26" t="s">
        <v>277</v>
      </c>
      <c r="F16" s="26">
        <v>2</v>
      </c>
      <c r="H16" s="82">
        <v>27.150002600570307</v>
      </c>
      <c r="I16" s="82">
        <v>27.514421999526391</v>
      </c>
      <c r="J16" s="82">
        <v>27.867983908499056</v>
      </c>
      <c r="K16" s="82">
        <v>28.224705371502665</v>
      </c>
      <c r="L16" s="82">
        <v>28.603911230976202</v>
      </c>
      <c r="M16" s="82">
        <v>28.940832111651453</v>
      </c>
      <c r="N16" s="82">
        <v>29.29085289409279</v>
      </c>
      <c r="O16" s="82">
        <v>29.635957937909389</v>
      </c>
      <c r="P16" s="82">
        <v>29.949678246170485</v>
      </c>
      <c r="Q16" s="82">
        <v>30.316182063757999</v>
      </c>
      <c r="R16" s="82">
        <v>30.672442632933816</v>
      </c>
      <c r="S16" s="82">
        <v>31.005403847804775</v>
      </c>
      <c r="T16" s="82">
        <v>31.368194858107149</v>
      </c>
      <c r="U16" s="82">
        <v>31.681236034083224</v>
      </c>
      <c r="V16" s="82">
        <v>32.049641538862005</v>
      </c>
      <c r="W16" s="82">
        <v>32.410503635485924</v>
      </c>
      <c r="X16" s="82">
        <v>32.739171844201564</v>
      </c>
      <c r="Y16" s="82">
        <v>33.087725621914551</v>
      </c>
      <c r="Z16" s="82">
        <v>33.446612094896203</v>
      </c>
      <c r="AA16" s="82">
        <v>33.794015628488808</v>
      </c>
      <c r="AB16" s="82">
        <v>34.14147191593355</v>
      </c>
      <c r="AC16" s="82">
        <v>34.482119239397015</v>
      </c>
      <c r="AD16" s="82">
        <v>34.842292837388456</v>
      </c>
      <c r="AE16" s="82">
        <v>35.19081049107907</v>
      </c>
      <c r="AF16" s="82">
        <v>35.545612621587722</v>
      </c>
      <c r="AG16" s="83">
        <v>35.897549389842553</v>
      </c>
      <c r="AH16" s="83">
        <v>36.252657525495678</v>
      </c>
      <c r="AI16" s="83">
        <v>36.610965565772638</v>
      </c>
      <c r="AJ16" s="83">
        <v>36.972502304432389</v>
      </c>
      <c r="AK16" s="83">
        <v>37.33729679407147</v>
      </c>
      <c r="AL16" s="83">
        <v>37.705378348448939</v>
      </c>
      <c r="AM16" s="83">
        <v>38.07677654483205</v>
      </c>
      <c r="AN16" s="83">
        <v>38.451521226363106</v>
      </c>
      <c r="AO16" s="83">
        <v>38.82964250444747</v>
      </c>
      <c r="AP16" s="83">
        <v>39.211170761163032</v>
      </c>
      <c r="AQ16" s="83">
        <v>39.596136651691317</v>
      </c>
      <c r="AR16" s="83">
        <v>39.984571106770403</v>
      </c>
      <c r="AS16" s="83">
        <v>40.376505335169846</v>
      </c>
      <c r="AT16" s="83">
        <v>40.77197082618779</v>
      </c>
      <c r="AU16" s="83">
        <v>41.170999352170568</v>
      </c>
      <c r="AV16" s="83">
        <v>41.573622971054817</v>
      </c>
      <c r="AW16" s="83">
        <v>41.979874028932471</v>
      </c>
      <c r="AX16" s="83">
        <v>42.389785162638766</v>
      </c>
      <c r="AY16" s="83">
        <v>42.803389302363428</v>
      </c>
      <c r="AZ16" s="83">
        <v>43.220719674285348</v>
      </c>
      <c r="BA16" s="83">
        <v>43.641809803230871</v>
      </c>
      <c r="BB16" s="83">
        <v>44.066693515355929</v>
      </c>
      <c r="BC16" s="83">
        <v>44.495404940852318</v>
      </c>
      <c r="BD16" s="83">
        <v>44.927978516678124</v>
      </c>
      <c r="BE16" s="83">
        <v>45.364448989312784</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1" x14ac:dyDescent="0.2">
      <c r="B17" s="56">
        <v>11</v>
      </c>
      <c r="C17" s="91" t="s">
        <v>287</v>
      </c>
      <c r="D17" s="26" t="s">
        <v>344</v>
      </c>
      <c r="E17" s="26" t="s">
        <v>289</v>
      </c>
      <c r="F17" s="26">
        <v>0</v>
      </c>
      <c r="H17" s="88">
        <v>0.86767197525791917</v>
      </c>
      <c r="I17" s="88">
        <v>0.86941531886985279</v>
      </c>
      <c r="J17" s="88">
        <v>0.87116279753763937</v>
      </c>
      <c r="K17" s="88">
        <v>0.87291694684646004</v>
      </c>
      <c r="L17" s="88">
        <v>0.87472032420467982</v>
      </c>
      <c r="M17" s="88">
        <v>0.87582303150957463</v>
      </c>
      <c r="N17" s="88">
        <v>0.8769664091987539</v>
      </c>
      <c r="O17" s="88">
        <v>0.87807098685287199</v>
      </c>
      <c r="P17" s="88">
        <v>0.87904708673827903</v>
      </c>
      <c r="Q17" s="88">
        <v>0.88019290175419762</v>
      </c>
      <c r="R17" s="88">
        <v>0.88127536041722887</v>
      </c>
      <c r="S17" s="88">
        <v>0.88226667199503239</v>
      </c>
      <c r="T17" s="88">
        <v>0.88335226151831203</v>
      </c>
      <c r="U17" s="88">
        <v>0.88423983478202794</v>
      </c>
      <c r="V17" s="88">
        <v>0.88528166953175147</v>
      </c>
      <c r="W17" s="88">
        <v>0.88627868908286156</v>
      </c>
      <c r="X17" s="88">
        <v>0.88715784912797691</v>
      </c>
      <c r="Y17" s="88">
        <v>0.88808282216172374</v>
      </c>
      <c r="Z17" s="88">
        <v>0.88902056956147624</v>
      </c>
      <c r="AA17" s="88">
        <v>0.88990546807710058</v>
      </c>
      <c r="AB17" s="88">
        <v>0.89077613529732547</v>
      </c>
      <c r="AC17" s="88">
        <v>0.89161020690929382</v>
      </c>
      <c r="AD17" s="88">
        <v>0.89248406995585583</v>
      </c>
      <c r="AE17" s="88">
        <v>0.89330987352359403</v>
      </c>
      <c r="AF17" s="88">
        <v>0.89413774653028044</v>
      </c>
      <c r="AG17" s="89">
        <v>0.89494342882985023</v>
      </c>
      <c r="AH17" s="89">
        <v>0.89574209957064455</v>
      </c>
      <c r="AI17" s="89">
        <v>0.89653382024761585</v>
      </c>
      <c r="AJ17" s="89">
        <v>0.89731865181030712</v>
      </c>
      <c r="AK17" s="89">
        <v>0.89809665466769839</v>
      </c>
      <c r="AL17" s="89">
        <v>0.89886788869301071</v>
      </c>
      <c r="AM17" s="89">
        <v>0.8996324132284681</v>
      </c>
      <c r="AN17" s="89">
        <v>0.90039028709001534</v>
      </c>
      <c r="AO17" s="89">
        <v>0.90114156857199501</v>
      </c>
      <c r="AP17" s="89">
        <v>0.90188631545178333</v>
      </c>
      <c r="AQ17" s="89">
        <v>0.90262458499438303</v>
      </c>
      <c r="AR17" s="89">
        <v>0.90335643395697718</v>
      </c>
      <c r="AS17" s="89">
        <v>0.90408191859344145</v>
      </c>
      <c r="AT17" s="89">
        <v>0.90480109465881631</v>
      </c>
      <c r="AU17" s="89">
        <v>0.90551401741373938</v>
      </c>
      <c r="AV17" s="89">
        <v>0.90622074162883903</v>
      </c>
      <c r="AW17" s="89">
        <v>0.90692132158908823</v>
      </c>
      <c r="AX17" s="89">
        <v>0.90761581109811906</v>
      </c>
      <c r="AY17" s="89">
        <v>0.90830426348250037</v>
      </c>
      <c r="AZ17" s="89">
        <v>0.90898673159597609</v>
      </c>
      <c r="BA17" s="89">
        <v>0.9096632678236668</v>
      </c>
      <c r="BB17" s="89">
        <v>0.91033392408623237</v>
      </c>
      <c r="BC17" s="89">
        <v>0.91099875184399925</v>
      </c>
      <c r="BD17" s="89">
        <v>0.9116578021010503</v>
      </c>
      <c r="BE17" s="89">
        <v>0.91231112540927783</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
      <c r="C18" s="58"/>
      <c r="D18" s="59"/>
      <c r="E18" s="59"/>
      <c r="F18" s="58"/>
    </row>
    <row r="19" spans="2:88" x14ac:dyDescent="0.2"/>
    <row r="20" spans="2:88" x14ac:dyDescent="0.2"/>
    <row r="21" spans="2:88" ht="15" x14ac:dyDescent="0.25">
      <c r="B21" s="45" t="s">
        <v>115</v>
      </c>
    </row>
    <row r="22" spans="2:88" x14ac:dyDescent="0.2"/>
    <row r="23" spans="2:88" x14ac:dyDescent="0.2">
      <c r="B23" s="46"/>
      <c r="C23" t="s">
        <v>116</v>
      </c>
    </row>
    <row r="24" spans="2:88" x14ac:dyDescent="0.2"/>
    <row r="25" spans="2:88" x14ac:dyDescent="0.2">
      <c r="B25" s="47"/>
      <c r="C25" t="s">
        <v>117</v>
      </c>
    </row>
    <row r="26" spans="2:88" x14ac:dyDescent="0.2"/>
    <row r="27" spans="2:88" x14ac:dyDescent="0.2"/>
    <row r="28" spans="2:88" x14ac:dyDescent="0.2"/>
    <row r="29" spans="2:88" ht="15" x14ac:dyDescent="0.25">
      <c r="B29" s="126" t="s">
        <v>345</v>
      </c>
      <c r="C29" s="127"/>
      <c r="D29" s="127"/>
      <c r="E29" s="127"/>
      <c r="F29" s="127"/>
      <c r="G29" s="127"/>
      <c r="H29" s="127"/>
      <c r="I29" s="128"/>
    </row>
    <row r="30" spans="2:88" x14ac:dyDescent="0.2"/>
    <row r="31" spans="2:88" s="6" customFormat="1" ht="13.5" x14ac:dyDescent="0.2">
      <c r="B31" s="48" t="s">
        <v>72</v>
      </c>
      <c r="C31" s="129" t="s">
        <v>120</v>
      </c>
      <c r="D31" s="129"/>
      <c r="E31" s="129"/>
      <c r="F31" s="129"/>
      <c r="G31" s="129"/>
      <c r="H31" s="129"/>
      <c r="I31" s="129"/>
    </row>
    <row r="32" spans="2:88" s="6" customFormat="1" ht="59.65" customHeight="1" x14ac:dyDescent="0.2">
      <c r="B32" s="49">
        <v>1</v>
      </c>
      <c r="C32" s="122" t="s">
        <v>346</v>
      </c>
      <c r="D32" s="109"/>
      <c r="E32" s="109"/>
      <c r="F32" s="109"/>
      <c r="G32" s="109"/>
      <c r="H32" s="109"/>
      <c r="I32" s="109"/>
    </row>
    <row r="33" spans="2:9" s="6" customFormat="1" ht="54" customHeight="1" x14ac:dyDescent="0.2">
      <c r="B33" s="49">
        <v>2</v>
      </c>
      <c r="C33" s="122" t="s">
        <v>347</v>
      </c>
      <c r="D33" s="109"/>
      <c r="E33" s="109"/>
      <c r="F33" s="109"/>
      <c r="G33" s="109"/>
      <c r="H33" s="109"/>
      <c r="I33" s="109"/>
    </row>
    <row r="34" spans="2:9" s="6" customFormat="1" ht="58.15" customHeight="1" x14ac:dyDescent="0.2">
      <c r="B34" s="49">
        <v>3</v>
      </c>
      <c r="C34" s="122" t="s">
        <v>348</v>
      </c>
      <c r="D34" s="109"/>
      <c r="E34" s="109"/>
      <c r="F34" s="109"/>
      <c r="G34" s="109"/>
      <c r="H34" s="109"/>
      <c r="I34" s="109"/>
    </row>
    <row r="35" spans="2:9" s="6" customFormat="1" ht="61.15" customHeight="1" x14ac:dyDescent="0.2">
      <c r="B35" s="49">
        <v>4</v>
      </c>
      <c r="C35" s="122" t="s">
        <v>349</v>
      </c>
      <c r="D35" s="109"/>
      <c r="E35" s="109"/>
      <c r="F35" s="109"/>
      <c r="G35" s="109"/>
      <c r="H35" s="109"/>
      <c r="I35" s="109"/>
    </row>
    <row r="36" spans="2:9" s="6" customFormat="1" ht="58.5" customHeight="1" x14ac:dyDescent="0.2">
      <c r="B36" s="49">
        <v>5</v>
      </c>
      <c r="C36" s="122" t="s">
        <v>350</v>
      </c>
      <c r="D36" s="109"/>
      <c r="E36" s="109"/>
      <c r="F36" s="109"/>
      <c r="G36" s="109"/>
      <c r="H36" s="109"/>
      <c r="I36" s="109"/>
    </row>
    <row r="37" spans="2:9" s="6" customFormat="1" ht="75.400000000000006" customHeight="1" x14ac:dyDescent="0.2">
      <c r="B37" s="49">
        <v>6</v>
      </c>
      <c r="C37" s="122" t="s">
        <v>351</v>
      </c>
      <c r="D37" s="109"/>
      <c r="E37" s="109"/>
      <c r="F37" s="109"/>
      <c r="G37" s="109"/>
      <c r="H37" s="109"/>
      <c r="I37" s="109"/>
    </row>
    <row r="38" spans="2:9" s="6" customFormat="1" ht="61.5" customHeight="1" x14ac:dyDescent="0.2">
      <c r="B38" s="49">
        <v>7</v>
      </c>
      <c r="C38" s="122" t="s">
        <v>352</v>
      </c>
      <c r="D38" s="109"/>
      <c r="E38" s="109"/>
      <c r="F38" s="109"/>
      <c r="G38" s="109"/>
      <c r="H38" s="109"/>
      <c r="I38" s="109"/>
    </row>
    <row r="39" spans="2:9" s="6" customFormat="1" ht="75.400000000000006" customHeight="1" x14ac:dyDescent="0.2">
      <c r="B39" s="49">
        <v>8</v>
      </c>
      <c r="C39" s="122" t="s">
        <v>353</v>
      </c>
      <c r="D39" s="109"/>
      <c r="E39" s="109"/>
      <c r="F39" s="109"/>
      <c r="G39" s="109"/>
      <c r="H39" s="109"/>
      <c r="I39" s="109"/>
    </row>
    <row r="40" spans="2:9" s="6" customFormat="1" ht="66" customHeight="1" x14ac:dyDescent="0.2">
      <c r="B40" s="49">
        <v>9</v>
      </c>
      <c r="C40" s="122" t="s">
        <v>354</v>
      </c>
      <c r="D40" s="109"/>
      <c r="E40" s="109"/>
      <c r="F40" s="109"/>
      <c r="G40" s="109"/>
      <c r="H40" s="109"/>
      <c r="I40" s="109"/>
    </row>
    <row r="41" spans="2:9" s="6" customFormat="1" ht="54.4" customHeight="1" x14ac:dyDescent="0.2">
      <c r="B41" s="49">
        <v>10</v>
      </c>
      <c r="C41" s="122" t="s">
        <v>355</v>
      </c>
      <c r="D41" s="109"/>
      <c r="E41" s="109"/>
      <c r="F41" s="109"/>
      <c r="G41" s="109"/>
      <c r="H41" s="109"/>
      <c r="I41" s="109"/>
    </row>
    <row r="42" spans="2:9" s="6" customFormat="1" ht="57.4" customHeight="1" x14ac:dyDescent="0.2">
      <c r="B42" s="49">
        <v>11</v>
      </c>
      <c r="C42" s="122" t="s">
        <v>356</v>
      </c>
      <c r="D42" s="109"/>
      <c r="E42" s="109"/>
      <c r="F42" s="109"/>
      <c r="G42" s="109"/>
      <c r="H42" s="109"/>
      <c r="I42" s="10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AK13" sqref="AK13"/>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08" t="s">
        <v>357</v>
      </c>
      <c r="C1" s="108"/>
      <c r="D1" s="108"/>
      <c r="E1" s="108"/>
      <c r="F1" s="108"/>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3" t="s">
        <v>3</v>
      </c>
      <c r="C3" s="114"/>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3" t="s">
        <v>6</v>
      </c>
      <c r="C4" s="114"/>
      <c r="D4" s="130" t="str">
        <f>'Cover sheet'!C6</f>
        <v>Hampshire Andover</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6"/>
      <c r="H5" s="134" t="s">
        <v>152</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5" t="s">
        <v>153</v>
      </c>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row>
    <row r="6" spans="1:88" ht="15" thickBot="1" x14ac:dyDescent="0.25">
      <c r="B6" s="55" t="s">
        <v>72</v>
      </c>
      <c r="C6" s="17" t="s">
        <v>154</v>
      </c>
      <c r="D6" s="18" t="s">
        <v>74</v>
      </c>
      <c r="E6" s="18" t="s">
        <v>75</v>
      </c>
      <c r="F6" s="75" t="s">
        <v>76</v>
      </c>
      <c r="G6" s="36"/>
      <c r="H6" s="18" t="s">
        <v>155</v>
      </c>
      <c r="I6" s="18" t="s">
        <v>156</v>
      </c>
      <c r="J6" s="18" t="s">
        <v>157</v>
      </c>
      <c r="K6" s="18" t="s">
        <v>158</v>
      </c>
      <c r="L6" s="18" t="s">
        <v>159</v>
      </c>
      <c r="M6" s="18" t="s">
        <v>160</v>
      </c>
      <c r="N6" s="18" t="s">
        <v>161</v>
      </c>
      <c r="O6" s="18" t="s">
        <v>106</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1" x14ac:dyDescent="0.2">
      <c r="B7" s="56">
        <v>1</v>
      </c>
      <c r="C7" s="28" t="s">
        <v>307</v>
      </c>
      <c r="D7" s="29" t="s">
        <v>358</v>
      </c>
      <c r="E7" s="29" t="s">
        <v>103</v>
      </c>
      <c r="F7" s="29">
        <v>2</v>
      </c>
      <c r="H7" s="82">
        <f>'[2]9. FP SDB (RO)'!L$3</f>
        <v>15.396987811807575</v>
      </c>
      <c r="I7" s="82">
        <f>'[2]9. FP SDB (RO)'!M$3</f>
        <v>15.173074909349221</v>
      </c>
      <c r="J7" s="82">
        <f>'[2]9. FP SDB (RO)'!N$3</f>
        <v>15.068241039932351</v>
      </c>
      <c r="K7" s="82">
        <f>'[2]9. FP SDB (RO)'!O$3</f>
        <v>15.00411077060863</v>
      </c>
      <c r="L7" s="82">
        <f>'[2]9. FP SDB (RO)'!P$3</f>
        <v>14.949538710070694</v>
      </c>
      <c r="M7" s="82">
        <f>'[2]9. FP SDB (RO)'!Q$3</f>
        <v>14.856416559004012</v>
      </c>
      <c r="N7" s="82">
        <f>'[2]9. FP SDB (RO)'!R$3</f>
        <v>14.762805830562439</v>
      </c>
      <c r="O7" s="82">
        <f>'[2]9. FP SDB (RO)'!S$3</f>
        <v>14.693023355078571</v>
      </c>
      <c r="P7" s="82">
        <f>'[2]9. FP SDB (RO)'!T$3</f>
        <v>14.611554803424871</v>
      </c>
      <c r="Q7" s="82">
        <f>'[2]9. FP SDB (RO)'!U$3</f>
        <v>14.429338416181993</v>
      </c>
      <c r="R7" s="82">
        <f>'[2]9. FP SDB (RO)'!V$3</f>
        <v>13.999780727519413</v>
      </c>
      <c r="S7" s="82">
        <f>'[2]9. FP SDB (RO)'!W$3</f>
        <v>14.042019308650001</v>
      </c>
      <c r="T7" s="82">
        <f>'[2]9. FP SDB (RO)'!X$3</f>
        <v>14.090290227702772</v>
      </c>
      <c r="U7" s="82">
        <f>'[2]9. FP SDB (RO)'!Y$3</f>
        <v>14.132749766345434</v>
      </c>
      <c r="V7" s="82">
        <f>'[2]9. FP SDB (RO)'!Z$3</f>
        <v>14.189339867637445</v>
      </c>
      <c r="W7" s="82">
        <f>'[2]9. FP SDB (RO)'!AA$3</f>
        <v>13.89378597445587</v>
      </c>
      <c r="X7" s="82">
        <f>'[2]9. FP SDB (RO)'!AB$3</f>
        <v>13.946765147941706</v>
      </c>
      <c r="Y7" s="82">
        <f>'[2]9. FP SDB (RO)'!AC$3</f>
        <v>14.002817171324558</v>
      </c>
      <c r="Z7" s="82">
        <f>'[2]9. FP SDB (RO)'!AD$3</f>
        <v>14.062087646698785</v>
      </c>
      <c r="AA7" s="82">
        <f>'[2]9. FP SDB (RO)'!AE$3</f>
        <v>14.120902652057152</v>
      </c>
      <c r="AB7" s="82">
        <f>'[2]9. FP SDB (RO)'!AF$3</f>
        <v>13.828562390418679</v>
      </c>
      <c r="AC7" s="82">
        <f>'[2]9. FP SDB (RO)'!AG$3</f>
        <v>13.888681576596387</v>
      </c>
      <c r="AD7" s="82">
        <f>'[2]9. FP SDB (RO)'!AH$3</f>
        <v>13.951797351005403</v>
      </c>
      <c r="AE7" s="82">
        <f>'[2]9. FP SDB (RO)'!AI$3</f>
        <v>14.014422562800469</v>
      </c>
      <c r="AF7" s="82">
        <f>'[2]9. FP SDB (RO)'!AJ$3</f>
        <v>14.077021426680167</v>
      </c>
      <c r="AG7" s="85">
        <f>'[2]9. FP SDB (RO)'!AK$3</f>
        <v>13.847599482539763</v>
      </c>
      <c r="AH7" s="85">
        <f>'[2]9. FP SDB (RO)'!AL$3</f>
        <v>13.905872089142253</v>
      </c>
      <c r="AI7" s="85">
        <f>'[2]9. FP SDB (RO)'!AM$3</f>
        <v>13.964445544069392</v>
      </c>
      <c r="AJ7" s="85">
        <f>'[2]9. FP SDB (RO)'!AN$3</f>
        <v>14.023275236418641</v>
      </c>
      <c r="AK7" s="85">
        <f>'[2]9. FP SDB (RO)'!AO$3</f>
        <v>14.082321121479318</v>
      </c>
      <c r="AL7" s="85">
        <f>'[2]9. FP SDB (RO)'!AP$3</f>
        <v>14.031547158649927</v>
      </c>
      <c r="AM7" s="85">
        <f>'[2]9. FP SDB (RO)'!AQ$3</f>
        <v>14.090920825490684</v>
      </c>
      <c r="AN7" s="85">
        <f>'[2]9. FP SDB (RO)'!AR$3</f>
        <v>14.149504385979569</v>
      </c>
      <c r="AO7" s="85">
        <f>'[2]9. FP SDB (RO)'!AS$3</f>
        <v>14.206809961109204</v>
      </c>
      <c r="AP7" s="85">
        <f>'[2]9. FP SDB (RO)'!AT$3</f>
        <v>14.264152796196857</v>
      </c>
      <c r="AQ7" s="85">
        <f>'[2]9. FP SDB (RO)'!AU$3</f>
        <v>14.221511135212827</v>
      </c>
      <c r="AR7" s="85">
        <f>'[2]9. FP SDB (RO)'!AV$3</f>
        <v>14.278865130732093</v>
      </c>
      <c r="AS7" s="85">
        <f>'[2]9. FP SDB (RO)'!AW$3</f>
        <v>14.336196633397627</v>
      </c>
      <c r="AT7" s="85">
        <f>'[2]9. FP SDB (RO)'!AX$3</f>
        <v>14.39348900755053</v>
      </c>
      <c r="AU7" s="85">
        <f>'[2]9. FP SDB (RO)'!AY$3</f>
        <v>14.450726969454111</v>
      </c>
      <c r="AV7" s="85">
        <f>'[2]9. FP SDB (RO)'!AZ$3</f>
        <v>14.417896445056758</v>
      </c>
      <c r="AW7" s="85">
        <f>'[2]9. FP SDB (RO)'!BA$3</f>
        <v>14.474984444677419</v>
      </c>
      <c r="AX7" s="85">
        <f>'[2]9. FP SDB (RO)'!BB$3</f>
        <v>14.531654063745146</v>
      </c>
      <c r="AY7" s="85">
        <f>'[2]9. FP SDB (RO)'!BC$3</f>
        <v>14.588046113728215</v>
      </c>
      <c r="AZ7" s="85">
        <f>'[2]9. FP SDB (RO)'!BD$3</f>
        <v>14.644310219131377</v>
      </c>
      <c r="BA7" s="85">
        <f>'[2]9. FP SDB (RO)'!BE$3</f>
        <v>14.620436579339948</v>
      </c>
      <c r="BB7" s="85">
        <f>'[2]9. FP SDB (RO)'!BF$3</f>
        <v>14.67641603515716</v>
      </c>
      <c r="BC7" s="85">
        <f>'[2]9. FP SDB (RO)'!BG$3</f>
        <v>14.732240007514775</v>
      </c>
      <c r="BD7" s="85">
        <f>'[2]9. FP SDB (RO)'!BH$3</f>
        <v>14.782418193525833</v>
      </c>
      <c r="BE7" s="85">
        <f>'[2]9. FP SDB (RO)'!BI$3</f>
        <v>14.832316093983465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1" x14ac:dyDescent="0.2">
      <c r="B8" s="56">
        <f>B7+1</f>
        <v>2</v>
      </c>
      <c r="C8" s="91" t="s">
        <v>309</v>
      </c>
      <c r="D8" s="26" t="s">
        <v>359</v>
      </c>
      <c r="E8" s="26" t="s">
        <v>103</v>
      </c>
      <c r="F8" s="26">
        <v>2</v>
      </c>
      <c r="H8" s="82">
        <f>'[2]9. FP SDB (RO)'!L$4</f>
        <v>19.663700929358807</v>
      </c>
      <c r="I8" s="82">
        <f>'[2]9. FP SDB (RO)'!M$4</f>
        <v>19.648857641627963</v>
      </c>
      <c r="J8" s="82">
        <f>'[2]9. FP SDB (RO)'!N$4</f>
        <v>19.648704011626695</v>
      </c>
      <c r="K8" s="82">
        <f>'[2]9. FP SDB (RO)'!O$4</f>
        <v>19.65209925256033</v>
      </c>
      <c r="L8" s="82">
        <f>'[2]9. FP SDB (RO)'!P$4</f>
        <v>19.666848492090558</v>
      </c>
      <c r="M8" s="82">
        <f>'[2]9. FP SDB (RO)'!Q$4</f>
        <v>19.978484816280044</v>
      </c>
      <c r="N8" s="82">
        <f>'[2]9. FP SDB (RO)'!R$4</f>
        <v>19.979539885327341</v>
      </c>
      <c r="O8" s="82">
        <f>'[2]9. FP SDB (RO)'!S$4</f>
        <v>9.9021114353290258</v>
      </c>
      <c r="P8" s="82">
        <f>'[2]9. FP SDB (RO)'!T$4</f>
        <v>9.8994146388043447</v>
      </c>
      <c r="Q8" s="82">
        <f>'[2]9. FP SDB (RO)'!U$4</f>
        <v>9.8706568076089791</v>
      </c>
      <c r="R8" s="82">
        <f>'[2]9. FP SDB (RO)'!V$4</f>
        <v>9.8714651403917468</v>
      </c>
      <c r="S8" s="82">
        <f>'[2]9. FP SDB (RO)'!W$4</f>
        <v>9.8729416483365835</v>
      </c>
      <c r="T8" s="82">
        <f>'[2]9. FP SDB (RO)'!X$4</f>
        <v>9.8804504942036075</v>
      </c>
      <c r="U8" s="82">
        <f>'[2]9. FP SDB (RO)'!Y$4</f>
        <v>9.8821479596605197</v>
      </c>
      <c r="V8" s="82">
        <f>'[2]9. FP SDB (RO)'!Z$4</f>
        <v>9.8979759877667846</v>
      </c>
      <c r="W8" s="82">
        <f>'[2]9. FP SDB (RO)'!AA$4</f>
        <v>9.9005456437790489</v>
      </c>
      <c r="X8" s="82">
        <f>'[2]9. FP SDB (RO)'!AB$4</f>
        <v>9.9001686452948885</v>
      </c>
      <c r="Y8" s="82">
        <f>'[2]9. FP SDB (RO)'!AC$4</f>
        <v>9.9028644967077533</v>
      </c>
      <c r="Z8" s="82">
        <f>'[2]9. FP SDB (RO)'!AD$4</f>
        <v>9.9087788001119872</v>
      </c>
      <c r="AA8" s="82">
        <f>'[2]9. FP SDB (RO)'!AE$4</f>
        <v>9.9142376335003632</v>
      </c>
      <c r="AB8" s="82">
        <f>'[2]9. FP SDB (RO)'!AF$4</f>
        <v>9.9178509652769815</v>
      </c>
      <c r="AC8" s="82">
        <f>'[2]9. FP SDB (RO)'!AG$4</f>
        <v>9.9224440237059586</v>
      </c>
      <c r="AD8" s="82">
        <f>'[2]9. FP SDB (RO)'!AH$4</f>
        <v>9.9300336703662389</v>
      </c>
      <c r="AE8" s="82">
        <f>'[2]9. FP SDB (RO)'!AI$4</f>
        <v>9.9371327544125698</v>
      </c>
      <c r="AF8" s="82">
        <f>'[2]9. FP SDB (RO)'!AJ$4</f>
        <v>9.9442054905435384</v>
      </c>
      <c r="AG8" s="85">
        <f>'[2]9. FP SDB (RO)'!AK$4</f>
        <v>9.9481648387402934</v>
      </c>
      <c r="AH8" s="85">
        <f>'[2]9. FP SDB (RO)'!AL$4</f>
        <v>9.9497471280505856</v>
      </c>
      <c r="AI8" s="85">
        <f>'[2]9. FP SDB (RO)'!AM$4</f>
        <v>9.9516302656855231</v>
      </c>
      <c r="AJ8" s="85">
        <f>'[2]9. FP SDB (RO)'!AN$4</f>
        <v>9.9537696407425713</v>
      </c>
      <c r="AK8" s="85">
        <f>'[2]9. FP SDB (RO)'!AO$4</f>
        <v>9.9561252085110539</v>
      </c>
      <c r="AL8" s="85">
        <f>'[2]9. FP SDB (RO)'!AP$4</f>
        <v>9.9621779107005946</v>
      </c>
      <c r="AM8" s="85">
        <f>'[2]9. FP SDB (RO)'!AQ$4</f>
        <v>9.9683782425602878</v>
      </c>
      <c r="AN8" s="85">
        <f>'[2]9. FP SDB (RO)'!AR$4</f>
        <v>9.9737884680681077</v>
      </c>
      <c r="AO8" s="85">
        <f>'[2]9. FP SDB (RO)'!AS$4</f>
        <v>9.9779207082166792</v>
      </c>
      <c r="AP8" s="85">
        <f>'[2]9. FP SDB (RO)'!AT$4</f>
        <v>9.9820902083232692</v>
      </c>
      <c r="AQ8" s="85">
        <f>'[2]9. FP SDB (RO)'!AU$4</f>
        <v>9.9880297868132004</v>
      </c>
      <c r="AR8" s="85">
        <f>'[2]9. FP SDB (RO)'!AV$4</f>
        <v>9.9939650218064315</v>
      </c>
      <c r="AS8" s="85">
        <f>'[2]9. FP SDB (RO)'!AW$4</f>
        <v>9.9998777639459302</v>
      </c>
      <c r="AT8" s="85">
        <f>'[2]9. FP SDB (RO)'!AX$4</f>
        <v>10.005751377572796</v>
      </c>
      <c r="AU8" s="85">
        <f>'[2]9. FP SDB (RO)'!AY$4</f>
        <v>10.011570578950343</v>
      </c>
      <c r="AV8" s="85">
        <f>'[2]9. FP SDB (RO)'!AZ$4</f>
        <v>10.017169524882338</v>
      </c>
      <c r="AW8" s="85">
        <f>'[2]9. FP SDB (RO)'!BA$4</f>
        <v>10.022686994832354</v>
      </c>
      <c r="AX8" s="85">
        <f>'[2]9. FP SDB (RO)'!BB$4</f>
        <v>10.027786084229431</v>
      </c>
      <c r="AY8" s="85">
        <f>'[2]9. FP SDB (RO)'!BC$4</f>
        <v>10.032607604541852</v>
      </c>
      <c r="AZ8" s="85">
        <f>'[2]9. FP SDB (RO)'!BD$4</f>
        <v>10.037301180274367</v>
      </c>
      <c r="BA8" s="85">
        <f>'[2]9. FP SDB (RO)'!BE$4</f>
        <v>10.046409668965172</v>
      </c>
      <c r="BB8" s="85">
        <f>'[2]9. FP SDB (RO)'!BF$4</f>
        <v>10.055371253264621</v>
      </c>
      <c r="BC8" s="85">
        <f>'[2]9. FP SDB (RO)'!BG$4</f>
        <v>10.064177354104475</v>
      </c>
      <c r="BD8" s="85">
        <f>'[2]9. FP SDB (RO)'!BH$4</f>
        <v>10.067337668597773</v>
      </c>
      <c r="BE8" s="85">
        <f>'[2]9. FP SDB (RO)'!BI$4</f>
        <v>10.070217697537638</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1" x14ac:dyDescent="0.2">
      <c r="B9" s="56">
        <f t="shared" ref="B9:B11" si="0">B8+1</f>
        <v>3</v>
      </c>
      <c r="C9" s="91" t="s">
        <v>311</v>
      </c>
      <c r="D9" s="26" t="s">
        <v>360</v>
      </c>
      <c r="E9" s="26" t="s">
        <v>103</v>
      </c>
      <c r="F9" s="26">
        <v>2</v>
      </c>
      <c r="H9" s="82">
        <f>'[2]9. FP SDB (RO)'!L$5</f>
        <v>19.353700929358808</v>
      </c>
      <c r="I9" s="82">
        <f>'[2]9. FP SDB (RO)'!M$5</f>
        <v>19.338857641627964</v>
      </c>
      <c r="J9" s="82">
        <f>'[2]9. FP SDB (RO)'!N$5</f>
        <v>19.338704011626696</v>
      </c>
      <c r="K9" s="82">
        <f>'[2]9. FP SDB (RO)'!O$5</f>
        <v>19.342099252560331</v>
      </c>
      <c r="L9" s="82">
        <f>'[2]9. FP SDB (RO)'!P$5</f>
        <v>19.35684849209056</v>
      </c>
      <c r="M9" s="82">
        <f>'[2]9. FP SDB (RO)'!Q$5</f>
        <v>19.668484816280046</v>
      </c>
      <c r="N9" s="82">
        <f>'[2]9. FP SDB (RO)'!R$5</f>
        <v>19.669539885327342</v>
      </c>
      <c r="O9" s="82">
        <f>'[2]9. FP SDB (RO)'!S$5</f>
        <v>15.397521897329026</v>
      </c>
      <c r="P9" s="82">
        <f>'[2]9. FP SDB (RO)'!T$5</f>
        <v>15.319115543804344</v>
      </c>
      <c r="Q9" s="82">
        <f>'[2]9. FP SDB (RO)'!U$5</f>
        <v>15.139961355608978</v>
      </c>
      <c r="R9" s="82">
        <f>'[2]9. FP SDB (RO)'!V$5</f>
        <v>14.896250549391747</v>
      </c>
      <c r="S9" s="82">
        <f>'[2]9. FP SDB (RO)'!W$5</f>
        <v>14.897727057336583</v>
      </c>
      <c r="T9" s="82">
        <f>'[2]9. FP SDB (RO)'!X$5</f>
        <v>14.905235903203607</v>
      </c>
      <c r="U9" s="82">
        <f>'[2]9. FP SDB (RO)'!Y$5</f>
        <v>14.906933368660519</v>
      </c>
      <c r="V9" s="82">
        <f>'[2]9. FP SDB (RO)'!Z$5</f>
        <v>14.922761396766784</v>
      </c>
      <c r="W9" s="82">
        <f>'[2]9. FP SDB (RO)'!AA$5</f>
        <v>14.859572916779049</v>
      </c>
      <c r="X9" s="82">
        <f>'[2]9. FP SDB (RO)'!AB$5</f>
        <v>14.859195918294889</v>
      </c>
      <c r="Y9" s="82">
        <f>'[2]9. FP SDB (RO)'!AC$5</f>
        <v>14.861891769707752</v>
      </c>
      <c r="Z9" s="82">
        <f>'[2]9. FP SDB (RO)'!AD$5</f>
        <v>14.867806073111987</v>
      </c>
      <c r="AA9" s="82">
        <f>'[2]9. FP SDB (RO)'!AE$5</f>
        <v>14.873264906500362</v>
      </c>
      <c r="AB9" s="82">
        <f>'[2]9. FP SDB (RO)'!AF$5</f>
        <v>14.839791179276981</v>
      </c>
      <c r="AC9" s="82">
        <f>'[2]9. FP SDB (RO)'!AG$5</f>
        <v>14.844384237705958</v>
      </c>
      <c r="AD9" s="82">
        <f>'[2]9. FP SDB (RO)'!AH$5</f>
        <v>14.851973884366238</v>
      </c>
      <c r="AE9" s="82">
        <f>'[2]9. FP SDB (RO)'!AI$5</f>
        <v>14.859072968412569</v>
      </c>
      <c r="AF9" s="82">
        <f>'[2]9. FP SDB (RO)'!AJ$5</f>
        <v>14.866145704543538</v>
      </c>
      <c r="AG9" s="85">
        <f>'[2]9. FP SDB (RO)'!AK$5</f>
        <v>14.863412271740293</v>
      </c>
      <c r="AH9" s="85">
        <f>'[2]9. FP SDB (RO)'!AL$5</f>
        <v>14.864994561050585</v>
      </c>
      <c r="AI9" s="85">
        <f>'[2]9. FP SDB (RO)'!AM$5</f>
        <v>14.866877698685522</v>
      </c>
      <c r="AJ9" s="85">
        <f>'[2]9. FP SDB (RO)'!AN$5</f>
        <v>14.869017073742571</v>
      </c>
      <c r="AK9" s="85">
        <f>'[2]9. FP SDB (RO)'!AO$5</f>
        <v>14.871372641511053</v>
      </c>
      <c r="AL9" s="85">
        <f>'[2]9. FP SDB (RO)'!AP$5</f>
        <v>15.048365902700594</v>
      </c>
      <c r="AM9" s="85">
        <f>'[2]9. FP SDB (RO)'!AQ$5</f>
        <v>15.054566234560287</v>
      </c>
      <c r="AN9" s="85">
        <f>'[2]9. FP SDB (RO)'!AR$5</f>
        <v>15.059976460068107</v>
      </c>
      <c r="AO9" s="85">
        <f>'[2]9. FP SDB (RO)'!AS$5</f>
        <v>15.064108700216678</v>
      </c>
      <c r="AP9" s="85">
        <f>'[2]9. FP SDB (RO)'!AT$5</f>
        <v>15.068278200323268</v>
      </c>
      <c r="AQ9" s="85">
        <f>'[2]9. FP SDB (RO)'!AU$5</f>
        <v>15.255133102813199</v>
      </c>
      <c r="AR9" s="85">
        <f>'[2]9. FP SDB (RO)'!AV$5</f>
        <v>15.26106833780643</v>
      </c>
      <c r="AS9" s="85">
        <f>'[2]9. FP SDB (RO)'!AW$5</f>
        <v>15.26698107994593</v>
      </c>
      <c r="AT9" s="85">
        <f>'[2]9. FP SDB (RO)'!AX$5</f>
        <v>15.272854693572794</v>
      </c>
      <c r="AU9" s="85">
        <f>'[2]9. FP SDB (RO)'!AY$5</f>
        <v>15.278673894950343</v>
      </c>
      <c r="AV9" s="85">
        <f>'[2]9. FP SDB (RO)'!AZ$5</f>
        <v>15.466716503882337</v>
      </c>
      <c r="AW9" s="85">
        <f>'[2]9. FP SDB (RO)'!BA$5</f>
        <v>15.472233973832353</v>
      </c>
      <c r="AX9" s="85">
        <f>'[2]9. FP SDB (RO)'!BB$5</f>
        <v>15.47733306322943</v>
      </c>
      <c r="AY9" s="85">
        <f>'[2]9. FP SDB (RO)'!BC$5</f>
        <v>15.482154583541851</v>
      </c>
      <c r="AZ9" s="85">
        <f>'[2]9. FP SDB (RO)'!BD$5</f>
        <v>15.486848159274366</v>
      </c>
      <c r="BA9" s="85">
        <f>'[2]9. FP SDB (RO)'!BE$5</f>
        <v>15.670543457965172</v>
      </c>
      <c r="BB9" s="85">
        <f>'[2]9. FP SDB (RO)'!BF$5</f>
        <v>15.679505042264621</v>
      </c>
      <c r="BC9" s="85">
        <f>'[2]9. FP SDB (RO)'!BG$5</f>
        <v>15.688311143104473</v>
      </c>
      <c r="BD9" s="85">
        <f>'[2]9. FP SDB (RO)'!BH$5</f>
        <v>15.691471457597773</v>
      </c>
      <c r="BE9" s="85">
        <f>'[2]9. FP SDB (RO)'!BI$5</f>
        <v>15.694351486537636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1" x14ac:dyDescent="0.2">
      <c r="B10" s="56">
        <f t="shared" si="0"/>
        <v>4</v>
      </c>
      <c r="C10" s="91" t="s">
        <v>313</v>
      </c>
      <c r="D10" s="26" t="s">
        <v>361</v>
      </c>
      <c r="E10" s="26" t="s">
        <v>103</v>
      </c>
      <c r="F10" s="26">
        <v>2</v>
      </c>
      <c r="H10" s="82">
        <f>'[2]9. FP SDB (RO)'!L$8</f>
        <v>0.68583816434595446</v>
      </c>
      <c r="I10" s="82">
        <f>'[2]9. FP SDB (RO)'!M$8</f>
        <v>0.6882066099965225</v>
      </c>
      <c r="J10" s="82">
        <f>'[2]9. FP SDB (RO)'!N$8</f>
        <v>0.69057505564709065</v>
      </c>
      <c r="K10" s="82">
        <f>'[2]9. FP SDB (RO)'!O$8</f>
        <v>0.69294350129765869</v>
      </c>
      <c r="L10" s="82">
        <f>'[2]9. FP SDB (RO)'!P$8</f>
        <v>0.69531194694822673</v>
      </c>
      <c r="M10" s="82">
        <f>'[2]9. FP SDB (RO)'!Q$8</f>
        <v>0.69837414537315323</v>
      </c>
      <c r="N10" s="82">
        <f>'[2]9. FP SDB (RO)'!R$8</f>
        <v>0.70143634379807984</v>
      </c>
      <c r="O10" s="82">
        <f>'[2]9. FP SDB (RO)'!S$8</f>
        <v>0.70449854222300623</v>
      </c>
      <c r="P10" s="82">
        <f>'[2]9. FP SDB (RO)'!T$8</f>
        <v>0.70756074064793284</v>
      </c>
      <c r="Q10" s="82">
        <f>'[2]9. FP SDB (RO)'!U$8</f>
        <v>0.71062293907285934</v>
      </c>
      <c r="R10" s="82">
        <f>'[2]9. FP SDB (RO)'!V$8</f>
        <v>0.7151826571228086</v>
      </c>
      <c r="S10" s="82">
        <f>'[2]9. FP SDB (RO)'!W$8</f>
        <v>0.71974237517275763</v>
      </c>
      <c r="T10" s="82">
        <f>'[2]9. FP SDB (RO)'!X$8</f>
        <v>0.72430209322270689</v>
      </c>
      <c r="U10" s="82">
        <f>'[2]9. FP SDB (RO)'!Y$8</f>
        <v>0.72886181127265592</v>
      </c>
      <c r="V10" s="82">
        <f>'[2]9. FP SDB (RO)'!Z$8</f>
        <v>0.73342152932260518</v>
      </c>
      <c r="W10" s="82">
        <f>'[2]9. FP SDB (RO)'!AA$8</f>
        <v>0.73720967430049744</v>
      </c>
      <c r="X10" s="82">
        <f>'[2]9. FP SDB (RO)'!AB$8</f>
        <v>0.74099781927838959</v>
      </c>
      <c r="Y10" s="82">
        <f>'[2]9. FP SDB (RO)'!AC$8</f>
        <v>0.74478596425628185</v>
      </c>
      <c r="Z10" s="82">
        <f>'[2]9. FP SDB (RO)'!AD$8</f>
        <v>0.748574109234174</v>
      </c>
      <c r="AA10" s="82">
        <f>'[2]9. FP SDB (RO)'!AE$8</f>
        <v>0.75236225421206626</v>
      </c>
      <c r="AB10" s="82">
        <f>'[2]9. FP SDB (RO)'!AF$8</f>
        <v>0.75971465891653622</v>
      </c>
      <c r="AC10" s="82">
        <f>'[2]9. FP SDB (RO)'!AG$8</f>
        <v>0.76706706362100618</v>
      </c>
      <c r="AD10" s="82">
        <f>'[2]9. FP SDB (RO)'!AH$8</f>
        <v>0.77441946832547615</v>
      </c>
      <c r="AE10" s="82">
        <f>'[2]9. FP SDB (RO)'!AI$8</f>
        <v>0.78177187302994611</v>
      </c>
      <c r="AF10" s="82">
        <f>'[2]9. FP SDB (RO)'!AJ$8</f>
        <v>0.78912427773441607</v>
      </c>
      <c r="AG10" s="85">
        <f>'[2]9. FP SDB (RO)'!AK$8</f>
        <v>0.78910972624209208</v>
      </c>
      <c r="AH10" s="85">
        <f>'[2]9. FP SDB (RO)'!AL$8</f>
        <v>0.78909517474976809</v>
      </c>
      <c r="AI10" s="85">
        <f>'[2]9. FP SDB (RO)'!AM$8</f>
        <v>0.7890806232574441</v>
      </c>
      <c r="AJ10" s="85">
        <f>'[2]9. FP SDB (RO)'!AN$8</f>
        <v>0.78906607176512011</v>
      </c>
      <c r="AK10" s="85">
        <f>'[2]9. FP SDB (RO)'!AO$8</f>
        <v>0.78905152027279613</v>
      </c>
      <c r="AL10" s="85">
        <f>'[2]9. FP SDB (RO)'!AP$8</f>
        <v>0.79206629703715881</v>
      </c>
      <c r="AM10" s="85">
        <f>'[2]9. FP SDB (RO)'!AQ$8</f>
        <v>0.79508107380152149</v>
      </c>
      <c r="AN10" s="85">
        <f>'[2]9. FP SDB (RO)'!AR$8</f>
        <v>0.79809585056588395</v>
      </c>
      <c r="AO10" s="85">
        <f>'[2]9. FP SDB (RO)'!AS$8</f>
        <v>0.80111062733024663</v>
      </c>
      <c r="AP10" s="85">
        <f>'[2]9. FP SDB (RO)'!AT$8</f>
        <v>0.80412540409460931</v>
      </c>
      <c r="AQ10" s="85">
        <f>'[2]9. FP SDB (RO)'!AU$8</f>
        <v>0.80888970833844664</v>
      </c>
      <c r="AR10" s="85">
        <f>'[2]9. FP SDB (RO)'!AV$8</f>
        <v>0.81365401258228398</v>
      </c>
      <c r="AS10" s="85">
        <f>'[2]9. FP SDB (RO)'!AW$8</f>
        <v>0.81841831682612143</v>
      </c>
      <c r="AT10" s="85">
        <f>'[2]9. FP SDB (RO)'!AX$8</f>
        <v>0.82318262106995876</v>
      </c>
      <c r="AU10" s="85">
        <f>'[2]9. FP SDB (RO)'!AY$8</f>
        <v>0.8279469253137961</v>
      </c>
      <c r="AV10" s="85">
        <f>'[2]9. FP SDB (RO)'!AZ$8</f>
        <v>0.83086512819066705</v>
      </c>
      <c r="AW10" s="85">
        <f>'[2]9. FP SDB (RO)'!BA$8</f>
        <v>0.83378333106753788</v>
      </c>
      <c r="AX10" s="85">
        <f>'[2]9. FP SDB (RO)'!BB$8</f>
        <v>0.83670153394440872</v>
      </c>
      <c r="AY10" s="85">
        <f>'[2]9. FP SDB (RO)'!BC$8</f>
        <v>0.83961973682127955</v>
      </c>
      <c r="AZ10" s="85">
        <f>'[2]9. FP SDB (RO)'!BD$8</f>
        <v>0.8425379396981505</v>
      </c>
      <c r="BA10" s="85">
        <f>'[2]9. FP SDB (RO)'!BE$8</f>
        <v>0.84643743035964014</v>
      </c>
      <c r="BB10" s="85">
        <f>'[2]9. FP SDB (RO)'!BF$8</f>
        <v>0.85033692102112968</v>
      </c>
      <c r="BC10" s="85">
        <f>'[2]9. FP SDB (RO)'!BG$8</f>
        <v>0.85423641168261921</v>
      </c>
      <c r="BD10" s="85">
        <f>'[2]9. FP SDB (RO)'!BH$8</f>
        <v>0.85813590234410875</v>
      </c>
      <c r="BE10" s="85">
        <f>'[2]9. FP SDB (RO)'!BI$8</f>
        <v>0.86203539300559839</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1" x14ac:dyDescent="0.2">
      <c r="B11" s="56">
        <f t="shared" si="0"/>
        <v>5</v>
      </c>
      <c r="C11" s="91" t="s">
        <v>315</v>
      </c>
      <c r="D11" s="26" t="s">
        <v>362</v>
      </c>
      <c r="E11" s="26" t="s">
        <v>103</v>
      </c>
      <c r="F11" s="26">
        <v>2</v>
      </c>
      <c r="H11" s="84">
        <f>'[2]9. FP SDB (RO)'!L$10</f>
        <v>3.2708749532052788</v>
      </c>
      <c r="I11" s="84">
        <f>'[2]9. FP SDB (RO)'!M$10</f>
        <v>3.4775761222822199</v>
      </c>
      <c r="J11" s="84">
        <f>'[2]9. FP SDB (RO)'!N$10</f>
        <v>3.5798879160472543</v>
      </c>
      <c r="K11" s="84">
        <f>'[2]9. FP SDB (RO)'!O$10</f>
        <v>3.6450449806540424</v>
      </c>
      <c r="L11" s="84">
        <f>'[2]9. FP SDB (RO)'!P$10</f>
        <v>3.7119978350716387</v>
      </c>
      <c r="M11" s="84">
        <f>'[2]9. FP SDB (RO)'!Q$10</f>
        <v>4.1136941119028805</v>
      </c>
      <c r="N11" s="84">
        <f>'[2]9. FP SDB (RO)'!R$10</f>
        <v>4.2052977109668239</v>
      </c>
      <c r="O11" s="84">
        <f>'[2]9. FP SDB (RO)'!S$10</f>
        <v>2.7449043038529908E-11</v>
      </c>
      <c r="P11" s="84">
        <f>'[2]9. FP SDB (RO)'!T$10</f>
        <v>-2.6846047607165247E-10</v>
      </c>
      <c r="Q11" s="84">
        <f>'[2]9. FP SDB (RO)'!U$10</f>
        <v>3.5412561771863693E-10</v>
      </c>
      <c r="R11" s="84">
        <f>'[2]9. FP SDB (RO)'!V$10</f>
        <v>0.18128716474952489</v>
      </c>
      <c r="S11" s="84">
        <f>'[2]9. FP SDB (RO)'!W$10</f>
        <v>0.13596537351382421</v>
      </c>
      <c r="T11" s="84">
        <f>'[2]9. FP SDB (RO)'!X$10</f>
        <v>9.0643582278128632E-2</v>
      </c>
      <c r="U11" s="84">
        <f>'[2]9. FP SDB (RO)'!Y$10</f>
        <v>4.5321791042429727E-2</v>
      </c>
      <c r="V11" s="84">
        <f>'[2]9. FP SDB (RO)'!Z$10</f>
        <v>-1.9326584776990785E-10</v>
      </c>
      <c r="W11" s="84">
        <f>'[2]9. FP SDB (RO)'!AA$10</f>
        <v>0.22857726802268163</v>
      </c>
      <c r="X11" s="84">
        <f>'[2]9. FP SDB (RO)'!AB$10</f>
        <v>0.17143295107479306</v>
      </c>
      <c r="Y11" s="84">
        <f>'[2]9. FP SDB (RO)'!AC$10</f>
        <v>0.11428863412691148</v>
      </c>
      <c r="Z11" s="84">
        <f>'[2]9. FP SDB (RO)'!AD$10</f>
        <v>5.7144317179028237E-2</v>
      </c>
      <c r="AA11" s="84">
        <f>'[2]9. FP SDB (RO)'!AE$10</f>
        <v>2.3114310465643939E-10</v>
      </c>
      <c r="AB11" s="84">
        <f>'[2]9. FP SDB (RO)'!AF$10</f>
        <v>0.25151412994176603</v>
      </c>
      <c r="AC11" s="84">
        <f>'[2]9. FP SDB (RO)'!AG$10</f>
        <v>0.18863559748856495</v>
      </c>
      <c r="AD11" s="84">
        <f>'[2]9. FP SDB (RO)'!AH$10</f>
        <v>0.12575706503535855</v>
      </c>
      <c r="AE11" s="84">
        <f>'[2]9. FP SDB (RO)'!AI$10</f>
        <v>6.2878532582153923E-2</v>
      </c>
      <c r="AF11" s="84">
        <f>'[2]9. FP SDB (RO)'!AJ$10</f>
        <v>1.2895462475626118E-10</v>
      </c>
      <c r="AG11" s="85">
        <f>'[2]9. FP SDB (RO)'!AK$10</f>
        <v>0.22670306295843723</v>
      </c>
      <c r="AH11" s="85">
        <f>'[2]9. FP SDB (RO)'!AL$10</f>
        <v>0.17002729715856368</v>
      </c>
      <c r="AI11" s="85">
        <f>'[2]9. FP SDB (RO)'!AM$10</f>
        <v>0.11335153135868659</v>
      </c>
      <c r="AJ11" s="85">
        <f>'[2]9. FP SDB (RO)'!AN$10</f>
        <v>5.6675765558809488E-2</v>
      </c>
      <c r="AK11" s="85">
        <f>'[2]9. FP SDB (RO)'!AO$10</f>
        <v>-2.4106050489081099E-10</v>
      </c>
      <c r="AL11" s="85">
        <f>'[2]9. FP SDB (RO)'!AP$10</f>
        <v>0.22475244701350827</v>
      </c>
      <c r="AM11" s="85">
        <f>'[2]9. FP SDB (RO)'!AQ$10</f>
        <v>0.16856433526808123</v>
      </c>
      <c r="AN11" s="85">
        <f>'[2]9. FP SDB (RO)'!AR$10</f>
        <v>0.11237622352265442</v>
      </c>
      <c r="AO11" s="85">
        <f>'[2]9. FP SDB (RO)'!AS$10</f>
        <v>5.6188111777227379E-2</v>
      </c>
      <c r="AP11" s="85">
        <f>'[2]9. FP SDB (RO)'!AT$10</f>
        <v>3.1802116495782684E-11</v>
      </c>
      <c r="AQ11" s="85">
        <f>'[2]9. FP SDB (RO)'!AU$10</f>
        <v>0.22473225926192486</v>
      </c>
      <c r="AR11" s="85">
        <f>'[2]9. FP SDB (RO)'!AV$10</f>
        <v>0.16854919449205252</v>
      </c>
      <c r="AS11" s="85">
        <f>'[2]9. FP SDB (RO)'!AW$10</f>
        <v>0.11236612972218185</v>
      </c>
      <c r="AT11" s="85">
        <f>'[2]9. FP SDB (RO)'!AX$10</f>
        <v>5.6183064952305961E-2</v>
      </c>
      <c r="AU11" s="85">
        <f>'[2]9. FP SDB (RO)'!AY$10</f>
        <v>1.8243540012008452E-10</v>
      </c>
      <c r="AV11" s="85">
        <f>'[2]9. FP SDB (RO)'!AZ$10</f>
        <v>0.21795493063491123</v>
      </c>
      <c r="AW11" s="85">
        <f>'[2]9. FP SDB (RO)'!BA$10</f>
        <v>0.16346619808739538</v>
      </c>
      <c r="AX11" s="85">
        <f>'[2]9. FP SDB (RO)'!BB$10</f>
        <v>0.10897746553987597</v>
      </c>
      <c r="AY11" s="85">
        <f>'[2]9. FP SDB (RO)'!BC$10</f>
        <v>5.448873299235657E-2</v>
      </c>
      <c r="AZ11" s="85">
        <f>'[2]9. FP SDB (RO)'!BD$10</f>
        <v>4.4483883243628952E-10</v>
      </c>
      <c r="BA11" s="85">
        <f>'[2]9. FP SDB (RO)'!BE$10</f>
        <v>0.20366944826558353</v>
      </c>
      <c r="BB11" s="85">
        <f>'[2]9. FP SDB (RO)'!BF$10</f>
        <v>0.15275208608633084</v>
      </c>
      <c r="BC11" s="85">
        <f>'[2]9. FP SDB (RO)'!BG$10</f>
        <v>0.10183472390707815</v>
      </c>
      <c r="BD11" s="85">
        <f>'[2]9. FP SDB (RO)'!BH$10</f>
        <v>5.091736172783079E-2</v>
      </c>
      <c r="BE11" s="85">
        <f>'[2]9. FP SDB (RO)'!BI$10</f>
        <v>-4.5142733995362505E-10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
    <row r="13" spans="1:88" x14ac:dyDescent="0.2"/>
    <row r="14" spans="1:88" x14ac:dyDescent="0.2"/>
    <row r="15" spans="1:88" ht="15" x14ac:dyDescent="0.25">
      <c r="B15" s="45" t="s">
        <v>115</v>
      </c>
    </row>
    <row r="16" spans="1:88" x14ac:dyDescent="0.2"/>
    <row r="17" spans="2:9" x14ac:dyDescent="0.2">
      <c r="B17" s="46"/>
      <c r="C17" t="s">
        <v>116</v>
      </c>
    </row>
    <row r="18" spans="2:9" x14ac:dyDescent="0.2"/>
    <row r="19" spans="2:9" x14ac:dyDescent="0.2">
      <c r="B19" s="47"/>
      <c r="C19" t="s">
        <v>117</v>
      </c>
    </row>
    <row r="20" spans="2:9" x14ac:dyDescent="0.2"/>
    <row r="21" spans="2:9" x14ac:dyDescent="0.2"/>
    <row r="22" spans="2:9" x14ac:dyDescent="0.2"/>
    <row r="23" spans="2:9" ht="15" x14ac:dyDescent="0.25">
      <c r="B23" s="126" t="s">
        <v>363</v>
      </c>
      <c r="C23" s="127"/>
      <c r="D23" s="127"/>
      <c r="E23" s="127"/>
      <c r="F23" s="127"/>
      <c r="G23" s="127"/>
      <c r="H23" s="127"/>
      <c r="I23" s="128"/>
    </row>
    <row r="24" spans="2:9" x14ac:dyDescent="0.2"/>
    <row r="25" spans="2:9" s="6" customFormat="1" ht="13.5" x14ac:dyDescent="0.2">
      <c r="B25" s="48" t="s">
        <v>72</v>
      </c>
      <c r="C25" s="129" t="s">
        <v>120</v>
      </c>
      <c r="D25" s="129"/>
      <c r="E25" s="129"/>
      <c r="F25" s="129"/>
      <c r="G25" s="129"/>
      <c r="H25" s="129"/>
      <c r="I25" s="129"/>
    </row>
    <row r="26" spans="2:9" s="6" customFormat="1" ht="76.900000000000006" customHeight="1" x14ac:dyDescent="0.2">
      <c r="B26" s="49">
        <v>1</v>
      </c>
      <c r="C26" s="122" t="s">
        <v>364</v>
      </c>
      <c r="D26" s="109"/>
      <c r="E26" s="109"/>
      <c r="F26" s="109"/>
      <c r="G26" s="109"/>
      <c r="H26" s="109"/>
      <c r="I26" s="109"/>
    </row>
    <row r="27" spans="2:9" s="6" customFormat="1" ht="54" customHeight="1" x14ac:dyDescent="0.2">
      <c r="B27" s="49">
        <v>2</v>
      </c>
      <c r="C27" s="122" t="s">
        <v>365</v>
      </c>
      <c r="D27" s="109"/>
      <c r="E27" s="109"/>
      <c r="F27" s="109"/>
      <c r="G27" s="109"/>
      <c r="H27" s="109"/>
      <c r="I27" s="109"/>
    </row>
    <row r="28" spans="2:9" s="6" customFormat="1" ht="58.15" customHeight="1" x14ac:dyDescent="0.2">
      <c r="B28" s="49">
        <v>3</v>
      </c>
      <c r="C28" s="122" t="s">
        <v>366</v>
      </c>
      <c r="D28" s="109"/>
      <c r="E28" s="109"/>
      <c r="F28" s="109"/>
      <c r="G28" s="109"/>
      <c r="H28" s="109"/>
      <c r="I28" s="109"/>
    </row>
    <row r="29" spans="2:9" s="6" customFormat="1" ht="61.15" customHeight="1" x14ac:dyDescent="0.2">
      <c r="B29" s="49">
        <v>4</v>
      </c>
      <c r="C29" s="122" t="s">
        <v>321</v>
      </c>
      <c r="D29" s="109"/>
      <c r="E29" s="109"/>
      <c r="F29" s="109"/>
      <c r="G29" s="109"/>
      <c r="H29" s="109"/>
      <c r="I29" s="109"/>
    </row>
    <row r="30" spans="2:9" s="6" customFormat="1" ht="58.5" customHeight="1" x14ac:dyDescent="0.2">
      <c r="B30" s="49">
        <v>5</v>
      </c>
      <c r="C30" s="122" t="s">
        <v>367</v>
      </c>
      <c r="D30" s="109"/>
      <c r="E30" s="109"/>
      <c r="F30" s="109"/>
      <c r="G30" s="109"/>
      <c r="H30" s="109"/>
      <c r="I30" s="10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802A70-9A00-4AF7-94E6-5A4D11A5D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purl.org/dc/terms/"/>
    <ds:schemaRef ds:uri="467d9616-768a-45ca-a056-105134acbd20"/>
    <ds:schemaRef ds:uri="http://www.w3.org/XML/1998/namespace"/>
    <ds:schemaRef ds:uri="http://schemas.microsoft.com/office/2006/metadata/properties"/>
    <ds:schemaRef ds:uri="http://purl.org/dc/dcmitype/"/>
    <ds:schemaRef ds:uri="354b4b13-77d3-4adb-9839-9e9b30ec072e"/>
    <ds:schemaRef ds:uri="http://schemas.microsoft.com/office/2006/documentManagement/types"/>
    <ds:schemaRef ds:uri="http://schemas.openxmlformats.org/package/2006/metadata/core-properties"/>
    <ds:schemaRef ds:uri="http://schemas.microsoft.com/office/infopath/2007/PartnerControls"/>
    <ds:schemaRef ds:uri="29893ef0-3002-4dd6-9917-b6b5d51cc62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2022-11-27T13:30:59Z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