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33" documentId="13_ncr:1_{743F0C22-288A-4971-8492-9E50BEBB11F5}" xr6:coauthVersionLast="46" xr6:coauthVersionMax="47" xr10:uidLastSave="{6B320EDF-54C6-4C1F-8483-C37EAC6000B9}"/>
  <bookViews>
    <workbookView xWindow="10056" yWindow="648" windowWidth="12912" windowHeight="8964" firstSheet="6"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H7" i="17"/>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c r="B10" i="14" s="1"/>
  <c r="B11" i="14" s="1"/>
  <c r="B12" i="14" s="1"/>
  <c r="D4" i="12"/>
  <c r="C1" i="2"/>
  <c r="D1" i="3" s="1"/>
</calcChain>
</file>

<file path=xl/sharedStrings.xml><?xml version="1.0" encoding="utf-8"?>
<sst xmlns="http://schemas.openxmlformats.org/spreadsheetml/2006/main" count="1407" uniqueCount="560">
  <si>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</si>
  <si>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</si>
  <si>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</si>
  <si>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</si>
  <si>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</si>
  <si>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</si>
  <si>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</si>
  <si>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Isle of Wight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</si>
  <si>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</si>
  <si>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</si>
  <si>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</si>
  <si>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</si>
  <si>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</si>
  <si>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</si>
  <si>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</si>
  <si>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https://www.southernwater.co.uk/media/1706/isle_of_wight.zip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</si>
  <si>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</si>
  <si>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</si>
  <si>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</si>
  <si>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</si>
  <si>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</si>
  <si>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</si>
  <si>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</si>
  <si>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</si>
  <si>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</si>
  <si>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</si>
  <si>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</si>
  <si>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</si>
  <si>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</si>
  <si>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</si>
  <si>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</si>
  <si>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</si>
  <si>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</si>
  <si>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</si>
  <si>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</si>
  <si>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</si>
  <si>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</si>
  <si>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</si>
  <si>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</si>
  <si>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</si>
  <si>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</si>
  <si>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</si>
  <si>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</si>
  <si>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</si>
  <si>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</si>
  <si>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</si>
  <si>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</si>
  <si>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</si>
  <si>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</si>
  <si>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</si>
  <si>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</si>
  <si>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</si>
  <si>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</si>
  <si>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</si>
  <si>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</si>
  <si>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</si>
  <si>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</si>
  <si>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</si>
  <si>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</si>
  <si>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</si>
  <si>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</si>
  <si>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</si>
  <si>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</si>
  <si>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</si>
  <si>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</si>
  <si>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</si>
  <si>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</si>
  <si>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</si>
  <si>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</si>
  <si>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</si>
  <si>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</si>
  <si>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</si>
  <si>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</si>
  <si>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</si>
  <si>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</si>
  <si>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</si>
  <si>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</si>
  <si>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</si>
  <si>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</si>
  <si>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</si>
  <si>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</si>
  <si>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This zone covers the entire Isle of Wight. Total population served is approximately 140,000.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</si>
  <si>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</si>
  <si>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</si>
  <si>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</si>
  <si>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</si>
  <si>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</si>
  <si>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</si>
  <si>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</si>
  <si>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</si>
  <si>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</si>
  <si>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</si>
  <si>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</si>
  <si>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</si>
  <si>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</si>
  <si>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</si>
  <si>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</si>
  <si>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</si>
  <si>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</si>
  <si>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</si>
  <si>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dominantly a mixture of licence and asset constrained.</t>
  </si>
  <si>
    <t>Drought plan option benefits</t>
  </si>
  <si>
    <t>Table 10 – Drought Plan links</t>
  </si>
  <si>
    <t>Ml/d</t>
  </si>
  <si>
    <t>6.05Ml/d in 1:500 Drought</t>
  </si>
  <si>
    <t xml:space="preserve">Year of first zonal deficit (if any) 
</t>
  </si>
  <si>
    <t>Year</t>
  </si>
  <si>
    <t>2020-21</t>
  </si>
  <si>
    <t>Zone deficit summary</t>
  </si>
  <si>
    <t>High (&gt;10%) / Medium (5-10%) / Low (&lt;5%)</t>
  </si>
  <si>
    <t>A/A</t>
  </si>
  <si>
    <t>High (57%)</t>
  </si>
  <si>
    <t>Other planning considerations and constraints</t>
  </si>
  <si>
    <t>No deterioration investigations into the impacts of abstraction are ongoing, possible future licence changes remain a risk.</t>
  </si>
  <si>
    <t>Treatment works details</t>
  </si>
  <si>
    <t>Sandown - 0Ml/d - SW4 - Constrained by Asset/Network Capacity, Newport - 1.18Ml/d - GW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</si>
  <si>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</si>
  <si>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</si>
  <si>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</si>
  <si>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</si>
  <si>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</si>
  <si>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</si>
  <si>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</si>
  <si>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</si>
  <si>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</si>
  <si>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</si>
  <si>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</si>
  <si>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</si>
  <si>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</si>
  <si>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</si>
  <si>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</si>
  <si>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</si>
  <si>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</si>
  <si>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</si>
  <si>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</si>
  <si>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</si>
  <si>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</si>
  <si>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</si>
  <si>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</si>
  <si>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</si>
  <si>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</si>
  <si>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</si>
  <si>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</si>
  <si>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</si>
  <si>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</si>
  <si>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</si>
  <si>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</si>
  <si>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</si>
  <si>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</si>
  <si>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</si>
  <si>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</si>
  <si>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</si>
  <si>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</si>
  <si>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</si>
  <si>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</si>
  <si>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</si>
  <si>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</si>
  <si>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</si>
  <si>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</si>
  <si>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</si>
  <si>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</si>
  <si>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</si>
  <si>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</si>
  <si>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</si>
  <si>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</si>
  <si>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</si>
  <si>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</si>
  <si>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</si>
  <si>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</si>
  <si>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</si>
  <si>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</si>
  <si>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</si>
  <si>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</si>
  <si>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</si>
  <si>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</si>
  <si>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</si>
  <si>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</si>
  <si>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</si>
  <si>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</si>
  <si>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</si>
  <si>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</si>
  <si>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</si>
  <si>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</si>
  <si>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</si>
  <si>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</si>
  <si>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</si>
  <si>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</si>
  <si>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</si>
  <si>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</si>
  <si>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</si>
  <si>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</si>
  <si>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</si>
  <si>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</si>
  <si>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</si>
  <si>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</si>
  <si>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</si>
  <si>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</si>
  <si>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</si>
  <si>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</si>
  <si>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</si>
  <si>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</si>
  <si>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</si>
  <si>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</si>
  <si>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</si>
  <si>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</si>
  <si>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</si>
  <si>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</si>
  <si>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</si>
  <si>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</si>
  <si>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</si>
  <si>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</si>
  <si>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</si>
  <si>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</si>
  <si>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</si>
  <si>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</si>
  <si>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</si>
  <si>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</si>
  <si>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</si>
  <si>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</si>
  <si>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</si>
  <si>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</si>
  <si>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</si>
  <si>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</si>
  <si>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</si>
  <si>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</si>
  <si>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</si>
  <si>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</si>
  <si>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</si>
  <si>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</si>
  <si>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</si>
  <si>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</si>
  <si>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</si>
  <si>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</si>
  <si>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</si>
  <si>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</si>
  <si>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</si>
  <si>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</si>
  <si>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</si>
  <si>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</si>
  <si>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</si>
  <si>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</si>
  <si>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</si>
  <si>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</si>
  <si>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</si>
  <si>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</si>
  <si>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</si>
  <si>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</si>
  <si>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</si>
  <si>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</si>
  <si>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</si>
  <si>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</si>
  <si>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</si>
  <si>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</si>
  <si>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</si>
  <si>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</si>
  <si>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</si>
  <si>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</si>
  <si>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</si>
  <si>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</si>
  <si>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</si>
  <si>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</si>
  <si>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</si>
  <si>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</si>
  <si>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</si>
  <si>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</si>
  <si>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</si>
  <si>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</si>
  <si>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</si>
  <si>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</si>
  <si>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</si>
  <si>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</si>
  <si>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</si>
  <si>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</si>
  <si>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</si>
  <si>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</si>
  <si>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</si>
  <si>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</si>
  <si>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</si>
  <si>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</si>
  <si>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</si>
  <si>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</si>
  <si>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</si>
  <si>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</si>
  <si>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</si>
  <si>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</si>
  <si>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</si>
  <si>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</si>
  <si>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</si>
  <si>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</si>
  <si>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</si>
  <si>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</si>
  <si>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</si>
  <si>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</si>
  <si>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</si>
  <si>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</si>
  <si>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</si>
  <si>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</si>
  <si>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</si>
  <si>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</si>
  <si>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</si>
  <si>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</si>
  <si>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</si>
  <si>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</si>
  <si>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</si>
  <si>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</si>
  <si>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</si>
  <si>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</si>
  <si>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</si>
  <si>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</si>
  <si>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</si>
  <si>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</si>
  <si>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</si>
  <si>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</si>
  <si>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</si>
  <si>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</si>
  <si>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</si>
  <si>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</si>
  <si>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</si>
  <si>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</si>
  <si>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</si>
  <si>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</si>
  <si>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</si>
  <si>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</si>
  <si>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</si>
  <si>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</si>
  <si>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</si>
  <si>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</si>
  <si>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</si>
  <si>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</si>
  <si>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</si>
  <si>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</si>
  <si>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</si>
  <si>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</si>
  <si>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</si>
  <si>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</si>
  <si>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</si>
  <si>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</si>
  <si>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</si>
  <si>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</si>
  <si>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</si>
  <si>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</si>
  <si>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</si>
  <si>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</si>
  <si>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</si>
  <si>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</si>
  <si>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</si>
  <si>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</si>
  <si>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</si>
  <si>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</si>
  <si>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</si>
  <si>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</si>
  <si>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</si>
  <si>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</si>
  <si>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</si>
  <si>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</si>
  <si>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</si>
  <si>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</si>
  <si>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</si>
  <si>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</si>
  <si>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</si>
  <si>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</si>
  <si>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</si>
  <si>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</si>
  <si>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</si>
  <si>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</si>
  <si>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</si>
  <si>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</si>
  <si>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</si>
  <si>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</si>
  <si>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</si>
  <si>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</si>
  <si>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</si>
  <si>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</si>
  <si>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</si>
  <si>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</si>
  <si>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</si>
  <si>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</si>
  <si>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</si>
  <si>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</si>
  <si>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</si>
  <si>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</si>
  <si>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</si>
  <si>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</si>
  <si>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</si>
  <si>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</si>
  <si>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</si>
  <si>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</si>
  <si>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</si>
  <si>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</si>
  <si>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</si>
  <si>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</si>
  <si>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</si>
  <si>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</si>
  <si>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</si>
  <si>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</si>
  <si>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</si>
  <si>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</si>
  <si>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</si>
  <si>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Option name</t>
  </si>
  <si>
    <t>Table 5: Feasible options
Column C</t>
  </si>
  <si>
    <t>Sandown Coastal desalination IOW (8.5Ml/d)</t>
  </si>
  <si>
    <t>Sandown Coastal desalination IOW (20Ml/d)</t>
  </si>
  <si>
    <t>Sandown Coastal desalination IOW (200 Ml/d)</t>
  </si>
  <si>
    <t>Sandown Coastal desalination (modular 0-25Ml/d)</t>
  </si>
  <si>
    <t>Sandown Coastal desalination (modular 25-50Ml/d)</t>
  </si>
  <si>
    <t>Sandown Coastal desalination (modular 50-75Ml/d)</t>
  </si>
  <si>
    <t>Sandown Coastal desalination (modular 75-100Ml/d)</t>
  </si>
  <si>
    <t>Sandown Coastal desalination (modular 100-125Ml/d)</t>
  </si>
  <si>
    <t>Sandown Coastal desalination (modular 125-150Ml/d)</t>
  </si>
  <si>
    <t>Sandown Coastal desalination (modular 150-175Ml/d)</t>
  </si>
  <si>
    <t>Sandown Coastal desalination (modular 175-200Ml/d)</t>
  </si>
  <si>
    <t>Desalination on the Western Yar (10Ml/d)</t>
  </si>
  <si>
    <t>Desalination on the Western Yar (20Ml/d)</t>
  </si>
  <si>
    <t>Triplicate Cross Solent Main:  bi-directional transfer</t>
  </si>
  <si>
    <t>TUBS and NEU Ban - IW WRZ</t>
  </si>
  <si>
    <t>Dought permits/orders for combined IoW sources (2020-27)</t>
  </si>
  <si>
    <t>WSW near Cowes - reinstate &amp; additional treatment</t>
  </si>
  <si>
    <t>Sandown WwTW Indirect Potable Reuse (5Ml/d)</t>
  </si>
  <si>
    <t>Sandown WwTW Indirect Potable Reuse (8.5Ml/d)</t>
  </si>
  <si>
    <t>Pesticide catchment management / treatment – Sandown</t>
  </si>
  <si>
    <t>In-stream river restoration works on the Medina and E.Yar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</si>
  <si>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</si>
  <si>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</si>
  <si>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</si>
  <si>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</si>
  <si>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</si>
  <si>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</si>
  <si>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</si>
  <si>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</si>
  <si>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</si>
  <si>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Extension of AMR metering to reach 100% meter penetration of HHs</t>
  </si>
  <si>
    <t>SPL benefits of the smarter metering work that forms part of the Target 100 option</t>
  </si>
  <si>
    <t>SPL reduction associated with option MET_MAMR2</t>
  </si>
  <si>
    <t>-</t>
  </si>
  <si>
    <t>Option reference number</t>
  </si>
  <si>
    <t>Table 5: Feasible options
Column D</t>
  </si>
  <si>
    <t>DES_San9</t>
  </si>
  <si>
    <t>DES_San20</t>
  </si>
  <si>
    <t>DES_San200</t>
  </si>
  <si>
    <t>DES_SanM25</t>
  </si>
  <si>
    <t>DES_SanM50</t>
  </si>
  <si>
    <t>DES_SanM75</t>
  </si>
  <si>
    <t>DES_SanM100</t>
  </si>
  <si>
    <t>DES_SanM125</t>
  </si>
  <si>
    <t>DES_SanM150</t>
  </si>
  <si>
    <t>DES_SanM175</t>
  </si>
  <si>
    <t>DES_SanM200</t>
  </si>
  <si>
    <t>DES_Yar10</t>
  </si>
  <si>
    <t>DES_Yar20</t>
  </si>
  <si>
    <t>IZT_TCS-IW</t>
  </si>
  <si>
    <t>DO_DI-IW</t>
  </si>
  <si>
    <t>ENV_IW</t>
  </si>
  <si>
    <t>GWA_Bro</t>
  </si>
  <si>
    <t>PWR_SEY5</t>
  </si>
  <si>
    <t>PWR_SEY9</t>
  </si>
  <si>
    <t>CM_SaP</t>
  </si>
  <si>
    <t>CM_MeY</t>
  </si>
  <si>
    <t>LM_AcLog_IW</t>
  </si>
  <si>
    <t>LM_RemSens_IW</t>
  </si>
  <si>
    <t>LM_AddMon_IW</t>
  </si>
  <si>
    <t>LM_CommSPP_IW</t>
  </si>
  <si>
    <t>LM_NetMngSys_IW</t>
  </si>
  <si>
    <t>LM_PresOpt_IW</t>
  </si>
  <si>
    <t>LM_MR_IW</t>
  </si>
  <si>
    <t>LM_Add_IW</t>
  </si>
  <si>
    <t>WEF_Tgt100-IW</t>
  </si>
  <si>
    <t>MET_MAMR2-IW</t>
  </si>
  <si>
    <t>LM_SPL-T100-IW</t>
  </si>
  <si>
    <t>LM_SPL2-IW</t>
  </si>
  <si>
    <t xml:space="preserve">Type of option </t>
  </si>
  <si>
    <t>Table 5: Feasible options
Column E</t>
  </si>
  <si>
    <t>Desalination</t>
  </si>
  <si>
    <t>Enabling transfers (inter-zonal)</t>
  </si>
  <si>
    <t>Demand Interventions</t>
  </si>
  <si>
    <t>Supply Interventions</t>
  </si>
  <si>
    <t>Borehole rehabilitation</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</si>
  <si>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</si>
  <si>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</si>
  <si>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</si>
  <si>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</si>
  <si>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</si>
  <si>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</si>
  <si>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</si>
  <si>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</si>
  <si>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</si>
  <si>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</si>
  <si>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</si>
  <si>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</si>
  <si>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</si>
  <si>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</si>
  <si>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2030/31</t>
  </si>
  <si>
    <t>2028/29</t>
  </si>
  <si>
    <t>2016/17</t>
  </si>
  <si>
    <t>2020/21</t>
  </si>
  <si>
    <t>2024/25</t>
  </si>
  <si>
    <t>2025/26</t>
  </si>
  <si>
    <t>2032/33</t>
  </si>
  <si>
    <t>2021/22</t>
  </si>
  <si>
    <t>2022/23</t>
  </si>
  <si>
    <t>2023/24</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</si>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</sst>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41365</xdr:colOff>
      <xdr:row>7</xdr:row>
      <xdr:rowOff>81159</xdr:rowOff>
    </xdr:from>
    <xdr:to>
      <xdr:col>4</xdr:col>
      <xdr:colOff>3487510</xdr:colOff>
      <xdr:row>14</xdr:row>
      <xdr:rowOff>511417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5508" y="1863695"/>
          <a:ext cx="3446145" cy="2263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PDO_tables/DYPDO_IW_fWRMP_v1.0_25Feb2020.xlsx?0384DA66" TargetMode="External"/><Relationship Id="rId1" Type="http://schemas.openxmlformats.org/officeDocument/2006/relationships/externalLinkPath" Target="file:///\\0384DA66\DYPDO_IW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6. Preferred (Scenario Yr) (RO)"/>
      <sheetName val="7. FP Supply (RO)"/>
      <sheetName val="8. FP Demand (RO)"/>
      <sheetName val="9. FP SDB (RO)"/>
      <sheetName val="10. Drought plan link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L21">
            <v>41.654025603996999</v>
          </cell>
          <cell r="M21">
            <v>41.426383131248649</v>
          </cell>
          <cell r="N21">
            <v>35.515549158608941</v>
          </cell>
          <cell r="O21">
            <v>35.331436228718324</v>
          </cell>
          <cell r="P21">
            <v>35.18157772534979</v>
          </cell>
          <cell r="Q21">
            <v>35.168526208517868</v>
          </cell>
          <cell r="R21">
            <v>35.157345901458299</v>
          </cell>
          <cell r="S21">
            <v>29.917923326063356</v>
          </cell>
          <cell r="T21">
            <v>29.926221677259573</v>
          </cell>
          <cell r="U21">
            <v>29.546136629308762</v>
          </cell>
          <cell r="V21">
            <v>29.545316096100649</v>
          </cell>
          <cell r="W21">
            <v>29.544238684848906</v>
          </cell>
          <cell r="X21">
            <v>29.554371795142792</v>
          </cell>
          <cell r="Y21">
            <v>29.56981069846924</v>
          </cell>
          <cell r="Z21">
            <v>29.5935515436476</v>
          </cell>
          <cell r="AA21">
            <v>29.625534117561251</v>
          </cell>
          <cell r="AB21">
            <v>29.66189529754228</v>
          </cell>
          <cell r="AC21">
            <v>29.694994262986441</v>
          </cell>
          <cell r="AD21">
            <v>29.734601558702018</v>
          </cell>
          <cell r="AE21">
            <v>29.778847856251488</v>
          </cell>
          <cell r="AF21">
            <v>29.747279453172148</v>
          </cell>
          <cell r="AG21">
            <v>29.721473673660924</v>
          </cell>
          <cell r="AH21">
            <v>29.693992103981707</v>
          </cell>
          <cell r="AI21">
            <v>29.669188427047271</v>
          </cell>
          <cell r="AJ21">
            <v>29.64778717677212</v>
          </cell>
          <cell r="AK21">
            <v>29.663488369220701</v>
          </cell>
          <cell r="AL21">
            <v>29.673718965003388</v>
          </cell>
          <cell r="AM21">
            <v>29.684826302762172</v>
          </cell>
          <cell r="AN21">
            <v>29.696700215254918</v>
          </cell>
          <cell r="AO21">
            <v>29.709241863340196</v>
          </cell>
          <cell r="AP21">
            <v>29.703394318609128</v>
          </cell>
          <cell r="AQ21">
            <v>29.698045363519782</v>
          </cell>
          <cell r="AR21">
            <v>29.693122422660519</v>
          </cell>
          <cell r="AS21">
            <v>29.688559658589401</v>
          </cell>
          <cell r="AT21">
            <v>29.684297182871298</v>
          </cell>
          <cell r="AU21">
            <v>29.700057663512837</v>
          </cell>
          <cell r="AV21">
            <v>29.71601384985841</v>
          </cell>
          <cell r="AW21">
            <v>29.732119930734257</v>
          </cell>
          <cell r="AX21">
            <v>29.748333786827374</v>
          </cell>
          <cell r="AY21">
            <v>29.763743151169795</v>
          </cell>
          <cell r="AZ21">
            <v>29.771782940541634</v>
          </cell>
          <cell r="BA21">
            <v>29.779778579792698</v>
          </cell>
          <cell r="BB21">
            <v>29.787700335961532</v>
          </cell>
          <cell r="BC21">
            <v>29.795520630916307</v>
          </cell>
          <cell r="BD21">
            <v>29.803213829860237</v>
          </cell>
          <cell r="BE21">
            <v>29.816133708945685</v>
          </cell>
          <cell r="BF21">
            <v>29.828880322718685</v>
          </cell>
          <cell r="BG21">
            <v>29.841432821173974</v>
          </cell>
          <cell r="BH21">
            <v>29.853771661723805</v>
          </cell>
          <cell r="BI21">
            <v>29.865878490324974</v>
          </cell>
        </row>
      </sheetData>
      <sheetData sheetId="13"/>
      <sheetData sheetId="14">
        <row r="3">
          <cell r="L3">
            <v>36.384412181311255</v>
          </cell>
          <cell r="M3">
            <v>35.862131028008136</v>
          </cell>
          <cell r="N3">
            <v>35.564575263823102</v>
          </cell>
          <cell r="O3">
            <v>35.340316891265701</v>
          </cell>
          <cell r="P3">
            <v>34.598434053897677</v>
          </cell>
          <cell r="Q3">
            <v>34.350444827295291</v>
          </cell>
          <cell r="R3">
            <v>34.061131637825746</v>
          </cell>
          <cell r="S3">
            <v>33.839911875805299</v>
          </cell>
          <cell r="T3">
            <v>33.568814770461771</v>
          </cell>
          <cell r="U3">
            <v>33.11584388133511</v>
          </cell>
          <cell r="V3">
            <v>32.136095885807151</v>
          </cell>
          <cell r="W3">
            <v>32.169328508206377</v>
          </cell>
          <cell r="X3">
            <v>32.213771652151223</v>
          </cell>
          <cell r="Y3">
            <v>32.263520589128639</v>
          </cell>
          <cell r="Z3">
            <v>32.321571467957973</v>
          </cell>
          <cell r="AA3">
            <v>31.645840322145386</v>
          </cell>
          <cell r="AB3">
            <v>31.711715004415527</v>
          </cell>
          <cell r="AC3">
            <v>31.774327472148794</v>
          </cell>
          <cell r="AD3">
            <v>31.843448270153491</v>
          </cell>
          <cell r="AE3">
            <v>31.917208069992075</v>
          </cell>
          <cell r="AF3">
            <v>31.261736799791439</v>
          </cell>
          <cell r="AG3">
            <v>31.339255375174265</v>
          </cell>
          <cell r="AH3">
            <v>31.4150981603891</v>
          </cell>
          <cell r="AI3">
            <v>31.493618838348716</v>
          </cell>
          <cell r="AJ3">
            <v>31.575541942967625</v>
          </cell>
          <cell r="AK3">
            <v>31.105219548127277</v>
          </cell>
          <cell r="AL3">
            <v>31.181544667442534</v>
          </cell>
          <cell r="AM3">
            <v>31.258746528733898</v>
          </cell>
          <cell r="AN3">
            <v>31.33671496475921</v>
          </cell>
          <cell r="AO3">
            <v>31.415351136377062</v>
          </cell>
          <cell r="AP3">
            <v>31.304566120948259</v>
          </cell>
          <cell r="AQ3">
            <v>31.38427969516118</v>
          </cell>
          <cell r="AR3">
            <v>31.464419283604183</v>
          </cell>
          <cell r="AS3">
            <v>31.544919048835343</v>
          </cell>
          <cell r="AT3">
            <v>31.625719102419499</v>
          </cell>
          <cell r="AU3">
            <v>31.516764819529648</v>
          </cell>
          <cell r="AV3">
            <v>31.598006242343853</v>
          </cell>
          <cell r="AW3">
            <v>31.679397559688319</v>
          </cell>
          <cell r="AX3">
            <v>31.76089665225005</v>
          </cell>
          <cell r="AY3">
            <v>31.841591253061097</v>
          </cell>
          <cell r="AZ3">
            <v>31.75611137092616</v>
          </cell>
          <cell r="BA3">
            <v>31.830587338670448</v>
          </cell>
          <cell r="BB3">
            <v>31.90498942333252</v>
          </cell>
          <cell r="BC3">
            <v>31.979290046780523</v>
          </cell>
          <cell r="BD3">
            <v>32.053463574217687</v>
          </cell>
          <cell r="BE3">
            <v>31.957486126554326</v>
          </cell>
          <cell r="BF3">
            <v>32.031335413578518</v>
          </cell>
          <cell r="BG3">
            <v>32.104990585284988</v>
          </cell>
          <cell r="BH3">
            <v>32.178432099086017</v>
          </cell>
          <cell r="BI3">
            <v>32.25164160093837</v>
          </cell>
        </row>
        <row r="4">
          <cell r="L4">
            <v>36.551581758619157</v>
          </cell>
          <cell r="M4">
            <v>36.323939285870807</v>
          </cell>
          <cell r="N4">
            <v>30.4131053132311</v>
          </cell>
          <cell r="O4">
            <v>30.228992383340483</v>
          </cell>
          <cell r="P4">
            <v>30.079133879971948</v>
          </cell>
          <cell r="Q4">
            <v>30.317064438338654</v>
          </cell>
          <cell r="R4">
            <v>30.305884131279086</v>
          </cell>
          <cell r="S4">
            <v>25.066461555884139</v>
          </cell>
          <cell r="T4">
            <v>25.074759907080356</v>
          </cell>
          <cell r="U4">
            <v>24.694674859129549</v>
          </cell>
          <cell r="V4">
            <v>24.693854325921436</v>
          </cell>
          <cell r="W4">
            <v>24.692776914669693</v>
          </cell>
          <cell r="X4">
            <v>24.702910024963579</v>
          </cell>
          <cell r="Y4">
            <v>24.718348928290027</v>
          </cell>
          <cell r="Z4">
            <v>24.742089773468386</v>
          </cell>
          <cell r="AA4">
            <v>24.774072347382038</v>
          </cell>
          <cell r="AB4">
            <v>24.810433527363067</v>
          </cell>
          <cell r="AC4">
            <v>24.843532492807228</v>
          </cell>
          <cell r="AD4">
            <v>24.883139788522804</v>
          </cell>
          <cell r="AE4">
            <v>24.927386086072275</v>
          </cell>
          <cell r="AF4">
            <v>24.895817682992934</v>
          </cell>
          <cell r="AG4">
            <v>24.870011903481711</v>
          </cell>
          <cell r="AH4">
            <v>24.842530333802493</v>
          </cell>
          <cell r="AI4">
            <v>24.817726656868054</v>
          </cell>
          <cell r="AJ4">
            <v>24.796325406592906</v>
          </cell>
          <cell r="AK4">
            <v>24.812026599041488</v>
          </cell>
          <cell r="AL4">
            <v>24.822257194824175</v>
          </cell>
          <cell r="AM4">
            <v>24.833364532582955</v>
          </cell>
          <cell r="AN4">
            <v>24.845238445075701</v>
          </cell>
          <cell r="AO4">
            <v>24.857780093160983</v>
          </cell>
          <cell r="AP4">
            <v>24.851932548429915</v>
          </cell>
          <cell r="AQ4">
            <v>24.846583593340569</v>
          </cell>
          <cell r="AR4">
            <v>24.841660652481302</v>
          </cell>
          <cell r="AS4">
            <v>24.837097888410185</v>
          </cell>
          <cell r="AT4">
            <v>24.832835412692084</v>
          </cell>
          <cell r="AU4">
            <v>24.848595893333624</v>
          </cell>
          <cell r="AV4">
            <v>24.864552079679193</v>
          </cell>
          <cell r="AW4">
            <v>24.880658160555043</v>
          </cell>
          <cell r="AX4">
            <v>24.89687201664816</v>
          </cell>
          <cell r="AY4">
            <v>24.912281380990578</v>
          </cell>
          <cell r="AZ4">
            <v>24.920321170362421</v>
          </cell>
          <cell r="BA4">
            <v>24.928316809613484</v>
          </cell>
          <cell r="BB4">
            <v>24.936238565782318</v>
          </cell>
          <cell r="BC4">
            <v>24.944058860737094</v>
          </cell>
          <cell r="BD4">
            <v>24.95175205968102</v>
          </cell>
          <cell r="BE4">
            <v>24.964671938766472</v>
          </cell>
          <cell r="BF4">
            <v>24.977418552539469</v>
          </cell>
          <cell r="BG4">
            <v>24.989971050994761</v>
          </cell>
          <cell r="BH4">
            <v>25.002309891544591</v>
          </cell>
          <cell r="BI4">
            <v>25.014416720145761</v>
          </cell>
        </row>
        <row r="5">
          <cell r="L5">
            <v>37.776727445619159</v>
          </cell>
          <cell r="M5">
            <v>37.055168087870804</v>
          </cell>
          <cell r="N5">
            <v>36.558334118231102</v>
          </cell>
          <cell r="O5">
            <v>36.134797541340482</v>
          </cell>
          <cell r="P5">
            <v>35.193636498971948</v>
          </cell>
          <cell r="Q5">
            <v>34.951552244338657</v>
          </cell>
          <cell r="R5">
            <v>34.668144027279084</v>
          </cell>
          <cell r="S5">
            <v>34.452829237884139</v>
          </cell>
          <cell r="T5">
            <v>34.187637104080352</v>
          </cell>
          <cell r="U5">
            <v>33.740571187129547</v>
          </cell>
          <cell r="V5">
            <v>32.907778855921435</v>
          </cell>
          <cell r="W5">
            <v>32.906701444669693</v>
          </cell>
          <cell r="X5">
            <v>32.916834554963579</v>
          </cell>
          <cell r="Y5">
            <v>32.932273458290027</v>
          </cell>
          <cell r="Z5">
            <v>32.956014303468386</v>
          </cell>
          <cell r="AA5">
            <v>32.56793144438204</v>
          </cell>
          <cell r="AB5">
            <v>32.604292624363069</v>
          </cell>
          <cell r="AC5">
            <v>32.63739158980723</v>
          </cell>
          <cell r="AD5">
            <v>32.676998885522806</v>
          </cell>
          <cell r="AE5">
            <v>32.721245183072277</v>
          </cell>
          <cell r="AF5">
            <v>32.355520598992932</v>
          </cell>
          <cell r="AG5">
            <v>32.329714819481708</v>
          </cell>
          <cell r="AH5">
            <v>32.302233249802491</v>
          </cell>
          <cell r="AI5">
            <v>32.277429572868051</v>
          </cell>
          <cell r="AJ5">
            <v>32.256028322592904</v>
          </cell>
          <cell r="AK5">
            <v>32.041152761041488</v>
          </cell>
          <cell r="AL5">
            <v>32.051383356824175</v>
          </cell>
          <cell r="AM5">
            <v>32.062490694582955</v>
          </cell>
          <cell r="AN5">
            <v>32.074364607075701</v>
          </cell>
          <cell r="AO5">
            <v>32.086906255160983</v>
          </cell>
          <cell r="AP5">
            <v>32.302524501429914</v>
          </cell>
          <cell r="AQ5">
            <v>32.297175546340569</v>
          </cell>
          <cell r="AR5">
            <v>32.292252605481302</v>
          </cell>
          <cell r="AS5">
            <v>32.287689841410184</v>
          </cell>
          <cell r="AT5">
            <v>32.283427365692084</v>
          </cell>
          <cell r="AU5">
            <v>32.469314076333625</v>
          </cell>
          <cell r="AV5">
            <v>32.485270262679194</v>
          </cell>
          <cell r="AW5">
            <v>32.501376343555044</v>
          </cell>
          <cell r="AX5">
            <v>32.517590199648161</v>
          </cell>
          <cell r="AY5">
            <v>32.532999563990579</v>
          </cell>
          <cell r="AZ5">
            <v>32.716228104362422</v>
          </cell>
          <cell r="BA5">
            <v>32.724223743613486</v>
          </cell>
          <cell r="BB5">
            <v>32.73214549978232</v>
          </cell>
          <cell r="BC5">
            <v>32.739965794737095</v>
          </cell>
          <cell r="BD5">
            <v>32.747658993681021</v>
          </cell>
          <cell r="BE5">
            <v>32.909842819766475</v>
          </cell>
          <cell r="BF5">
            <v>32.922589433539471</v>
          </cell>
          <cell r="BG5">
            <v>32.935141931994764</v>
          </cell>
          <cell r="BH5">
            <v>32.947480772544594</v>
          </cell>
          <cell r="BI5">
            <v>32.959587601145763</v>
          </cell>
        </row>
        <row r="8">
          <cell r="L8">
            <v>1.3923152642968404</v>
          </cell>
          <cell r="M8">
            <v>1.1930370595642401</v>
          </cell>
          <cell r="N8">
            <v>0.99375885483163984</v>
          </cell>
          <cell r="O8">
            <v>0.79448065009903956</v>
          </cell>
          <cell r="P8">
            <v>0.59520244536643929</v>
          </cell>
          <cell r="Q8">
            <v>0.60110741751445429</v>
          </cell>
          <cell r="R8">
            <v>0.6070123896624694</v>
          </cell>
          <cell r="S8">
            <v>0.61291736181048428</v>
          </cell>
          <cell r="T8">
            <v>0.61882233395849939</v>
          </cell>
          <cell r="U8">
            <v>0.62472730610651439</v>
          </cell>
          <cell r="V8">
            <v>0.62667041195332152</v>
          </cell>
          <cell r="W8">
            <v>0.62861351780012886</v>
          </cell>
          <cell r="X8">
            <v>0.63055662364693599</v>
          </cell>
          <cell r="Y8">
            <v>0.63249972949374333</v>
          </cell>
          <cell r="Z8">
            <v>0.63444283534055046</v>
          </cell>
          <cell r="AA8">
            <v>0.66836169086496966</v>
          </cell>
          <cell r="AB8">
            <v>0.70228054638938886</v>
          </cell>
          <cell r="AC8">
            <v>0.73619940191380806</v>
          </cell>
          <cell r="AD8">
            <v>0.77011825743822726</v>
          </cell>
          <cell r="AE8">
            <v>0.80403711296264646</v>
          </cell>
          <cell r="AF8">
            <v>0.7793269662107789</v>
          </cell>
          <cell r="AG8">
            <v>0.75461681945891146</v>
          </cell>
          <cell r="AH8">
            <v>0.7299066727070439</v>
          </cell>
          <cell r="AI8">
            <v>0.70519652595517646</v>
          </cell>
          <cell r="AJ8">
            <v>0.6804863792033089</v>
          </cell>
          <cell r="AK8">
            <v>0.67870012708151539</v>
          </cell>
          <cell r="AL8">
            <v>0.67691387495972177</v>
          </cell>
          <cell r="AM8">
            <v>0.67512762283792827</v>
          </cell>
          <cell r="AN8">
            <v>0.67334137071613465</v>
          </cell>
          <cell r="AO8">
            <v>0.67155511859434114</v>
          </cell>
          <cell r="AP8">
            <v>0.66878574745786357</v>
          </cell>
          <cell r="AQ8">
            <v>0.66601637632138588</v>
          </cell>
          <cell r="AR8">
            <v>0.66324700518490831</v>
          </cell>
          <cell r="AS8">
            <v>0.66047763404843063</v>
          </cell>
          <cell r="AT8">
            <v>0.65770826291195306</v>
          </cell>
          <cell r="AU8">
            <v>0.66444827259883255</v>
          </cell>
          <cell r="AV8">
            <v>0.67118828228571203</v>
          </cell>
          <cell r="AW8">
            <v>0.67792829197259152</v>
          </cell>
          <cell r="AX8">
            <v>0.68466830165947101</v>
          </cell>
          <cell r="AY8">
            <v>0.6914083113463505</v>
          </cell>
          <cell r="AZ8">
            <v>0.69196573298698349</v>
          </cell>
          <cell r="BA8">
            <v>0.6925231546276166</v>
          </cell>
          <cell r="BB8">
            <v>0.69308057626824959</v>
          </cell>
          <cell r="BC8">
            <v>0.6936379979088827</v>
          </cell>
          <cell r="BD8">
            <v>0.69419541954951569</v>
          </cell>
          <cell r="BE8">
            <v>0.69694553562802786</v>
          </cell>
          <cell r="BF8">
            <v>0.69969565170653991</v>
          </cell>
          <cell r="BG8">
            <v>0.70244576778505208</v>
          </cell>
          <cell r="BH8">
            <v>0.70519588386356413</v>
          </cell>
          <cell r="BI8">
            <v>0.7079459999420763</v>
          </cell>
        </row>
        <row r="10">
          <cell r="L10">
            <v>1.106315039578476E-11</v>
          </cell>
          <cell r="M10">
            <v>2.9842794901924208E-10</v>
          </cell>
          <cell r="N10">
            <v>-4.2363978991488693E-10</v>
          </cell>
          <cell r="O10">
            <v>-2.425792899884982E-11</v>
          </cell>
          <cell r="P10">
            <v>-2.921680675171956E-10</v>
          </cell>
          <cell r="Q10">
            <v>-4.7108839051901441E-10</v>
          </cell>
          <cell r="R10">
            <v>-2.0913126785870872E-10</v>
          </cell>
          <cell r="S10">
            <v>2.6835500488431308E-10</v>
          </cell>
          <cell r="T10">
            <v>-3.3991798265020634E-10</v>
          </cell>
          <cell r="U10">
            <v>-3.120774749731936E-10</v>
          </cell>
          <cell r="V10">
            <v>0.1450125581609627</v>
          </cell>
          <cell r="W10">
            <v>0.1087594186631875</v>
          </cell>
          <cell r="X10">
            <v>7.2506279165419629E-2</v>
          </cell>
          <cell r="Y10">
            <v>3.625313966764443E-2</v>
          </cell>
          <cell r="Z10">
            <v>1.6986234641080955E-10</v>
          </cell>
          <cell r="AA10">
            <v>0.25372943137168491</v>
          </cell>
          <cell r="AB10">
            <v>0.19029707355815262</v>
          </cell>
          <cell r="AC10">
            <v>0.12686471574462743</v>
          </cell>
          <cell r="AD10">
            <v>6.3432357931088035E-2</v>
          </cell>
          <cell r="AE10">
            <v>1.1755574291782978E-10</v>
          </cell>
          <cell r="AF10">
            <v>0.31445683299071381</v>
          </cell>
          <cell r="AG10">
            <v>0.23584262484853225</v>
          </cell>
          <cell r="AH10">
            <v>0.15722841670634724</v>
          </cell>
          <cell r="AI10">
            <v>7.8614208564158572E-2</v>
          </cell>
          <cell r="AJ10">
            <v>4.219700144858507E-10</v>
          </cell>
          <cell r="AK10">
            <v>0.25723308583269566</v>
          </cell>
          <cell r="AL10">
            <v>0.19292481442191944</v>
          </cell>
          <cell r="AM10">
            <v>0.1286165430111289</v>
          </cell>
          <cell r="AN10">
            <v>6.4308271600356237E-2</v>
          </cell>
          <cell r="AO10">
            <v>1.8957990732815233E-10</v>
          </cell>
          <cell r="AP10">
            <v>0.32917263302379207</v>
          </cell>
          <cell r="AQ10">
            <v>0.2468794748580031</v>
          </cell>
          <cell r="AR10">
            <v>0.16458631669221047</v>
          </cell>
          <cell r="AS10">
            <v>8.2293158526410837E-2</v>
          </cell>
          <cell r="AT10">
            <v>3.6063241282136005E-10</v>
          </cell>
          <cell r="AU10">
            <v>0.28810098420514407</v>
          </cell>
          <cell r="AV10">
            <v>0.21607573804962854</v>
          </cell>
          <cell r="AW10">
            <v>0.14405049189413432</v>
          </cell>
          <cell r="AX10">
            <v>7.2025245738640109E-2</v>
          </cell>
          <cell r="AY10">
            <v>-4.1686831764309318E-10</v>
          </cell>
          <cell r="AZ10">
            <v>0.26815100044927864</v>
          </cell>
          <cell r="BA10">
            <v>0.20111325031542149</v>
          </cell>
          <cell r="BB10">
            <v>0.13407550018155023</v>
          </cell>
          <cell r="BC10">
            <v>6.7037750047689526E-2</v>
          </cell>
          <cell r="BD10">
            <v>-8.6181728420342552E-11</v>
          </cell>
          <cell r="BE10">
            <v>0.25541115758412114</v>
          </cell>
          <cell r="BF10">
            <v>0.19155836825441386</v>
          </cell>
          <cell r="BG10">
            <v>0.12770557892472423</v>
          </cell>
          <cell r="BH10">
            <v>6.3852789595013393E-2</v>
          </cell>
          <cell r="BI10">
            <v>2.6531665753282141E-10</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A4" zoomScale="85" zoomScaleNormal="85" workbookViewId="0">
      <selection activeCell="H7" sqref="H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6" ht="20.399999999999999" x14ac:dyDescent="0.25">
      <c r="B1" s="108" t="s">
        <v>358</v>
      </c>
      <c r="C1" s="108"/>
      <c r="D1" s="108"/>
      <c r="E1" s="108"/>
      <c r="F1" s="108"/>
    </row>
    <row r="2" spans="2:46" ht="14.4" thickBot="1" x14ac:dyDescent="0.3"/>
    <row r="3" spans="2:46" ht="16.8" thickBot="1" x14ac:dyDescent="0.3">
      <c r="B3" s="120" t="s">
        <v>3</v>
      </c>
      <c r="C3" s="121"/>
      <c r="D3" s="130" t="str">
        <f>'Cover sheet'!C5</f>
        <v>Southern Water</v>
      </c>
      <c r="E3" s="131"/>
      <c r="F3" s="132"/>
    </row>
    <row r="4" spans="2:46" ht="16.8" thickBot="1" x14ac:dyDescent="0.3">
      <c r="B4" s="120" t="s">
        <v>6</v>
      </c>
      <c r="C4" s="121"/>
      <c r="D4" s="130" t="str">
        <f>'Cover sheet'!C6</f>
        <v>Isle of Wight</v>
      </c>
      <c r="E4" s="131"/>
      <c r="F4" s="132"/>
    </row>
    <row r="5" spans="2:46"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c r="AT5" s="98">
        <v>39</v>
      </c>
    </row>
    <row r="6" spans="2:46" ht="14.4" thickBot="1" x14ac:dyDescent="0.3">
      <c r="B6" s="61" t="s">
        <v>72</v>
      </c>
      <c r="C6" s="60" t="s">
        <v>155</v>
      </c>
      <c r="D6" s="18" t="s">
        <v>74</v>
      </c>
      <c r="E6" s="18" t="s">
        <v>75</v>
      </c>
      <c r="F6" s="75" t="s">
        <v>76</v>
      </c>
      <c r="H6" s="18" t="s">
        <v>359</v>
      </c>
      <c r="I6" s="18" t="s">
        <v>360</v>
      </c>
      <c r="J6" s="18" t="s">
        <v>361</v>
      </c>
      <c r="K6" s="18" t="s">
        <v>362</v>
      </c>
      <c r="L6" s="18" t="s">
        <v>363</v>
      </c>
      <c r="M6" s="18" t="s">
        <v>364</v>
      </c>
      <c r="N6" s="18" t="s">
        <v>365</v>
      </c>
      <c r="O6" s="18" t="s">
        <v>366</v>
      </c>
      <c r="P6" s="18" t="s">
        <v>367</v>
      </c>
      <c r="Q6" s="18" t="s">
        <v>368</v>
      </c>
      <c r="R6" s="18" t="s">
        <v>369</v>
      </c>
      <c r="S6" s="18" t="s">
        <v>370</v>
      </c>
      <c r="T6" s="18" t="s">
        <v>371</v>
      </c>
      <c r="U6" s="18" t="s">
        <v>372</v>
      </c>
      <c r="V6" s="18" t="s">
        <v>373</v>
      </c>
      <c r="W6" s="18" t="s">
        <v>374</v>
      </c>
      <c r="X6" s="18" t="s">
        <v>375</v>
      </c>
      <c r="Y6" s="18" t="s">
        <v>376</v>
      </c>
      <c r="Z6" s="18" t="s">
        <v>377</v>
      </c>
      <c r="AA6" s="18" t="s">
        <v>378</v>
      </c>
      <c r="AB6" s="18" t="s">
        <v>379</v>
      </c>
      <c r="AC6" s="18" t="s">
        <v>380</v>
      </c>
      <c r="AD6" s="18" t="s">
        <v>381</v>
      </c>
      <c r="AE6" s="18" t="s">
        <v>382</v>
      </c>
      <c r="AF6" s="18" t="s">
        <v>383</v>
      </c>
      <c r="AG6" s="18" t="s">
        <v>384</v>
      </c>
      <c r="AH6" s="18" t="s">
        <v>385</v>
      </c>
      <c r="AI6" s="18" t="s">
        <v>386</v>
      </c>
      <c r="AJ6" s="18" t="s">
        <v>387</v>
      </c>
      <c r="AK6" s="18" t="s">
        <v>388</v>
      </c>
      <c r="AL6" s="18" t="s">
        <v>389</v>
      </c>
      <c r="AM6" s="18" t="s">
        <v>390</v>
      </c>
      <c r="AN6" s="18" t="s">
        <v>391</v>
      </c>
      <c r="AO6" s="18" t="s">
        <v>392</v>
      </c>
      <c r="AP6" s="18" t="s">
        <v>393</v>
      </c>
      <c r="AQ6" s="18" t="s">
        <v>394</v>
      </c>
      <c r="AR6" s="99" t="s">
        <v>395</v>
      </c>
      <c r="AS6" s="99" t="s">
        <v>396</v>
      </c>
      <c r="AT6" s="99" t="s">
        <v>397</v>
      </c>
    </row>
    <row r="7" spans="2:46" ht="102.6" x14ac:dyDescent="0.25">
      <c r="B7" s="56">
        <v>1</v>
      </c>
      <c r="C7" s="28" t="s">
        <v>398</v>
      </c>
      <c r="D7" s="34" t="s">
        <v>399</v>
      </c>
      <c r="E7" s="34" t="s">
        <v>99</v>
      </c>
      <c r="F7" s="34" t="s">
        <v>79</v>
      </c>
      <c r="H7" s="100" t="s">
        <v>400</v>
      </c>
      <c r="I7" s="100" t="s">
        <v>401</v>
      </c>
      <c r="J7" s="100" t="s">
        <v>402</v>
      </c>
      <c r="K7" s="100" t="s">
        <v>403</v>
      </c>
      <c r="L7" s="100" t="s">
        <v>404</v>
      </c>
      <c r="M7" s="100" t="s">
        <v>405</v>
      </c>
      <c r="N7" s="100" t="s">
        <v>406</v>
      </c>
      <c r="O7" s="100" t="s">
        <v>407</v>
      </c>
      <c r="P7" s="100" t="s">
        <v>408</v>
      </c>
      <c r="Q7" s="100" t="s">
        <v>409</v>
      </c>
      <c r="R7" s="100" t="s">
        <v>410</v>
      </c>
      <c r="S7" s="100" t="s">
        <v>411</v>
      </c>
      <c r="T7" s="100" t="s">
        <v>412</v>
      </c>
      <c r="U7" s="100" t="s">
        <v>413</v>
      </c>
      <c r="V7" s="100" t="s">
        <v>414</v>
      </c>
      <c r="W7" s="100" t="s">
        <v>415</v>
      </c>
      <c r="X7" s="100" t="s">
        <v>416</v>
      </c>
      <c r="Y7" s="100" t="s">
        <v>417</v>
      </c>
      <c r="Z7" s="100" t="s">
        <v>418</v>
      </c>
      <c r="AA7" s="100" t="s">
        <v>419</v>
      </c>
      <c r="AB7" s="100" t="s">
        <v>420</v>
      </c>
      <c r="AC7" s="100" t="s">
        <v>421</v>
      </c>
      <c r="AD7" s="100" t="s">
        <v>422</v>
      </c>
      <c r="AE7" s="100" t="s">
        <v>423</v>
      </c>
      <c r="AF7" s="100" t="s">
        <v>424</v>
      </c>
      <c r="AG7" s="100" t="s">
        <v>425</v>
      </c>
      <c r="AH7" s="100" t="s">
        <v>426</v>
      </c>
      <c r="AI7" s="100" t="s">
        <v>427</v>
      </c>
      <c r="AJ7" s="100" t="s">
        <v>428</v>
      </c>
      <c r="AK7" s="100" t="s">
        <v>429</v>
      </c>
      <c r="AL7" s="100" t="s">
        <v>430</v>
      </c>
      <c r="AM7" s="100" t="s">
        <v>431</v>
      </c>
      <c r="AN7" s="100" t="s">
        <v>432</v>
      </c>
      <c r="AO7" s="100" t="s">
        <v>433</v>
      </c>
      <c r="AP7" s="100" t="s">
        <v>433</v>
      </c>
      <c r="AQ7" s="100" t="s">
        <v>433</v>
      </c>
      <c r="AR7" s="100" t="s">
        <v>433</v>
      </c>
      <c r="AS7" s="100" t="s">
        <v>433</v>
      </c>
      <c r="AT7" s="100" t="s">
        <v>433</v>
      </c>
    </row>
    <row r="8" spans="2:46" ht="39.6" x14ac:dyDescent="0.25">
      <c r="B8" s="56">
        <v>2</v>
      </c>
      <c r="C8" s="91" t="s">
        <v>434</v>
      </c>
      <c r="D8" s="34" t="s">
        <v>435</v>
      </c>
      <c r="E8" s="34" t="s">
        <v>99</v>
      </c>
      <c r="F8" s="34" t="s">
        <v>79</v>
      </c>
      <c r="H8" s="100" t="s">
        <v>436</v>
      </c>
      <c r="I8" s="100" t="s">
        <v>437</v>
      </c>
      <c r="J8" s="100" t="s">
        <v>438</v>
      </c>
      <c r="K8" s="100" t="s">
        <v>439</v>
      </c>
      <c r="L8" s="100" t="s">
        <v>440</v>
      </c>
      <c r="M8" s="100" t="s">
        <v>441</v>
      </c>
      <c r="N8" s="100" t="s">
        <v>442</v>
      </c>
      <c r="O8" s="100" t="s">
        <v>443</v>
      </c>
      <c r="P8" s="100" t="s">
        <v>444</v>
      </c>
      <c r="Q8" s="100" t="s">
        <v>445</v>
      </c>
      <c r="R8" s="100" t="s">
        <v>446</v>
      </c>
      <c r="S8" s="100" t="s">
        <v>447</v>
      </c>
      <c r="T8" s="100" t="s">
        <v>448</v>
      </c>
      <c r="U8" s="100" t="s">
        <v>449</v>
      </c>
      <c r="V8" s="100" t="s">
        <v>450</v>
      </c>
      <c r="W8" s="100" t="s">
        <v>451</v>
      </c>
      <c r="X8" s="100" t="s">
        <v>452</v>
      </c>
      <c r="Y8" s="100" t="s">
        <v>453</v>
      </c>
      <c r="Z8" s="100" t="s">
        <v>454</v>
      </c>
      <c r="AA8" s="100" t="s">
        <v>455</v>
      </c>
      <c r="AB8" s="100" t="s">
        <v>456</v>
      </c>
      <c r="AC8" s="100" t="s">
        <v>457</v>
      </c>
      <c r="AD8" s="100" t="s">
        <v>458</v>
      </c>
      <c r="AE8" s="100" t="s">
        <v>459</v>
      </c>
      <c r="AF8" s="100" t="s">
        <v>460</v>
      </c>
      <c r="AG8" s="100" t="s">
        <v>461</v>
      </c>
      <c r="AH8" s="100" t="s">
        <v>462</v>
      </c>
      <c r="AI8" s="100" t="s">
        <v>463</v>
      </c>
      <c r="AJ8" s="100" t="s">
        <v>464</v>
      </c>
      <c r="AK8" s="100" t="s">
        <v>465</v>
      </c>
      <c r="AL8" s="100" t="s">
        <v>466</v>
      </c>
      <c r="AM8" s="100" t="s">
        <v>467</v>
      </c>
      <c r="AN8" s="100" t="s">
        <v>468</v>
      </c>
      <c r="AO8" s="100" t="s">
        <v>433</v>
      </c>
      <c r="AP8" s="100" t="s">
        <v>433</v>
      </c>
      <c r="AQ8" s="100" t="s">
        <v>433</v>
      </c>
      <c r="AR8" s="100" t="s">
        <v>433</v>
      </c>
      <c r="AS8" s="100" t="s">
        <v>433</v>
      </c>
      <c r="AT8" s="100" t="s">
        <v>433</v>
      </c>
    </row>
    <row r="9" spans="2:46" ht="39.6" x14ac:dyDescent="0.25">
      <c r="B9" s="56">
        <v>3</v>
      </c>
      <c r="C9" s="91" t="s">
        <v>469</v>
      </c>
      <c r="D9" s="34" t="s">
        <v>470</v>
      </c>
      <c r="E9" s="34" t="s">
        <v>99</v>
      </c>
      <c r="F9" s="34" t="s">
        <v>79</v>
      </c>
      <c r="H9" s="100" t="s">
        <v>471</v>
      </c>
      <c r="I9" s="100" t="s">
        <v>471</v>
      </c>
      <c r="J9" s="100" t="s">
        <v>471</v>
      </c>
      <c r="K9" s="100" t="s">
        <v>471</v>
      </c>
      <c r="L9" s="100" t="s">
        <v>471</v>
      </c>
      <c r="M9" s="100" t="s">
        <v>471</v>
      </c>
      <c r="N9" s="100" t="s">
        <v>471</v>
      </c>
      <c r="O9" s="100" t="s">
        <v>471</v>
      </c>
      <c r="P9" s="100" t="s">
        <v>471</v>
      </c>
      <c r="Q9" s="100" t="s">
        <v>471</v>
      </c>
      <c r="R9" s="100" t="s">
        <v>471</v>
      </c>
      <c r="S9" s="100" t="s">
        <v>471</v>
      </c>
      <c r="T9" s="100" t="s">
        <v>471</v>
      </c>
      <c r="U9" s="100" t="s">
        <v>472</v>
      </c>
      <c r="V9" s="100" t="s">
        <v>473</v>
      </c>
      <c r="W9" s="100" t="s">
        <v>474</v>
      </c>
      <c r="X9" s="100" t="s">
        <v>475</v>
      </c>
      <c r="Y9" s="100" t="s">
        <v>476</v>
      </c>
      <c r="Z9" s="100" t="s">
        <v>476</v>
      </c>
      <c r="AA9" s="100" t="s">
        <v>477</v>
      </c>
      <c r="AB9" s="100" t="s">
        <v>477</v>
      </c>
      <c r="AC9" s="100" t="s">
        <v>478</v>
      </c>
      <c r="AD9" s="100" t="s">
        <v>478</v>
      </c>
      <c r="AE9" s="100" t="s">
        <v>478</v>
      </c>
      <c r="AF9" s="100" t="s">
        <v>478</v>
      </c>
      <c r="AG9" s="100" t="s">
        <v>478</v>
      </c>
      <c r="AH9" s="100" t="s">
        <v>478</v>
      </c>
      <c r="AI9" s="100" t="s">
        <v>478</v>
      </c>
      <c r="AJ9" s="100" t="s">
        <v>478</v>
      </c>
      <c r="AK9" s="100" t="s">
        <v>479</v>
      </c>
      <c r="AL9" s="100" t="s">
        <v>480</v>
      </c>
      <c r="AM9" s="100" t="s">
        <v>478</v>
      </c>
      <c r="AN9" s="100" t="s">
        <v>478</v>
      </c>
      <c r="AO9" s="100" t="s">
        <v>433</v>
      </c>
      <c r="AP9" s="100" t="s">
        <v>433</v>
      </c>
      <c r="AQ9" s="100" t="s">
        <v>433</v>
      </c>
      <c r="AR9" s="100" t="s">
        <v>433</v>
      </c>
      <c r="AS9" s="100" t="s">
        <v>433</v>
      </c>
      <c r="AT9" s="100" t="s">
        <v>433</v>
      </c>
    </row>
    <row r="10" spans="2:46" ht="39.6" x14ac:dyDescent="0.25">
      <c r="B10" s="56">
        <v>4</v>
      </c>
      <c r="C10" s="91" t="s">
        <v>481</v>
      </c>
      <c r="D10" s="34" t="s">
        <v>482</v>
      </c>
      <c r="E10" s="34" t="s">
        <v>483</v>
      </c>
      <c r="F10" s="34" t="s">
        <v>79</v>
      </c>
      <c r="H10" s="100" t="s">
        <v>484</v>
      </c>
      <c r="I10" s="100" t="s">
        <v>484</v>
      </c>
      <c r="J10" s="100" t="s">
        <v>484</v>
      </c>
      <c r="K10" s="100" t="s">
        <v>484</v>
      </c>
      <c r="L10" s="100" t="s">
        <v>484</v>
      </c>
      <c r="M10" s="100" t="s">
        <v>484</v>
      </c>
      <c r="N10" s="100" t="s">
        <v>484</v>
      </c>
      <c r="O10" s="100" t="s">
        <v>484</v>
      </c>
      <c r="P10" s="100" t="s">
        <v>484</v>
      </c>
      <c r="Q10" s="100" t="s">
        <v>484</v>
      </c>
      <c r="R10" s="100" t="s">
        <v>484</v>
      </c>
      <c r="S10" s="100" t="s">
        <v>484</v>
      </c>
      <c r="T10" s="100" t="s">
        <v>484</v>
      </c>
      <c r="U10" s="100" t="s">
        <v>484</v>
      </c>
      <c r="V10" s="100" t="s">
        <v>485</v>
      </c>
      <c r="W10" s="100" t="s">
        <v>485</v>
      </c>
      <c r="X10" s="100" t="s">
        <v>485</v>
      </c>
      <c r="Y10" s="100" t="s">
        <v>485</v>
      </c>
      <c r="Z10" s="100" t="s">
        <v>485</v>
      </c>
      <c r="AA10" s="100" t="s">
        <v>485</v>
      </c>
      <c r="AB10" s="100" t="s">
        <v>485</v>
      </c>
      <c r="AC10" s="100" t="s">
        <v>485</v>
      </c>
      <c r="AD10" s="100" t="s">
        <v>485</v>
      </c>
      <c r="AE10" s="100" t="s">
        <v>485</v>
      </c>
      <c r="AF10" s="100" t="s">
        <v>485</v>
      </c>
      <c r="AG10" s="100" t="s">
        <v>484</v>
      </c>
      <c r="AH10" s="100" t="s">
        <v>485</v>
      </c>
      <c r="AI10" s="100" t="s">
        <v>484</v>
      </c>
      <c r="AJ10" s="100" t="s">
        <v>484</v>
      </c>
      <c r="AK10" s="100" t="s">
        <v>485</v>
      </c>
      <c r="AL10" s="100" t="s">
        <v>484</v>
      </c>
      <c r="AM10" s="100" t="s">
        <v>485</v>
      </c>
      <c r="AN10" s="100" t="s">
        <v>484</v>
      </c>
      <c r="AO10" s="100" t="s">
        <v>433</v>
      </c>
      <c r="AP10" s="100" t="s">
        <v>433</v>
      </c>
      <c r="AQ10" s="100" t="s">
        <v>433</v>
      </c>
      <c r="AR10" s="100" t="s">
        <v>433</v>
      </c>
      <c r="AS10" s="100" t="s">
        <v>433</v>
      </c>
      <c r="AT10" s="100" t="s">
        <v>433</v>
      </c>
    </row>
    <row r="11" spans="2:46" ht="39.6" x14ac:dyDescent="0.25">
      <c r="B11" s="56">
        <v>5</v>
      </c>
      <c r="C11" s="91" t="s">
        <v>486</v>
      </c>
      <c r="D11" s="34" t="s">
        <v>487</v>
      </c>
      <c r="E11" s="34" t="s">
        <v>106</v>
      </c>
      <c r="F11" s="34" t="s">
        <v>79</v>
      </c>
      <c r="H11" s="100" t="s">
        <v>488</v>
      </c>
      <c r="I11" s="100" t="s">
        <v>489</v>
      </c>
      <c r="J11" s="100" t="s">
        <v>490</v>
      </c>
      <c r="K11" s="100" t="s">
        <v>489</v>
      </c>
      <c r="L11" s="100" t="s">
        <v>491</v>
      </c>
      <c r="M11" s="100" t="s">
        <v>490</v>
      </c>
      <c r="N11" s="100" t="s">
        <v>490</v>
      </c>
      <c r="O11" s="100" t="s">
        <v>490</v>
      </c>
      <c r="P11" s="100" t="s">
        <v>490</v>
      </c>
      <c r="Q11" s="100" t="s">
        <v>490</v>
      </c>
      <c r="R11" s="100" t="s">
        <v>490</v>
      </c>
      <c r="S11" s="100" t="s">
        <v>488</v>
      </c>
      <c r="T11" s="100" t="s">
        <v>489</v>
      </c>
      <c r="U11" s="100" t="s">
        <v>491</v>
      </c>
      <c r="V11" s="100" t="s">
        <v>492</v>
      </c>
      <c r="W11" s="100" t="s">
        <v>493</v>
      </c>
      <c r="X11" s="100" t="s">
        <v>494</v>
      </c>
      <c r="Y11" s="100" t="s">
        <v>495</v>
      </c>
      <c r="Z11" s="100" t="s">
        <v>495</v>
      </c>
      <c r="AA11" s="100" t="s">
        <v>494</v>
      </c>
      <c r="AB11" s="100" t="s">
        <v>496</v>
      </c>
      <c r="AC11" s="100" t="s">
        <v>497</v>
      </c>
      <c r="AD11" s="100" t="s">
        <v>498</v>
      </c>
      <c r="AE11" s="100" t="s">
        <v>498</v>
      </c>
      <c r="AF11" s="100" t="s">
        <v>499</v>
      </c>
      <c r="AG11" s="100" t="s">
        <v>494</v>
      </c>
      <c r="AH11" s="100" t="s">
        <v>490</v>
      </c>
      <c r="AI11" s="100" t="s">
        <v>494</v>
      </c>
      <c r="AJ11" s="100" t="s">
        <v>490</v>
      </c>
      <c r="AK11" s="100" t="s">
        <v>493</v>
      </c>
      <c r="AL11" s="100" t="s">
        <v>493</v>
      </c>
      <c r="AM11" s="100" t="s">
        <v>493</v>
      </c>
      <c r="AN11" s="100" t="s">
        <v>493</v>
      </c>
      <c r="AO11" s="100" t="s">
        <v>433</v>
      </c>
      <c r="AP11" s="100" t="s">
        <v>433</v>
      </c>
      <c r="AQ11" s="100" t="s">
        <v>433</v>
      </c>
      <c r="AR11" s="100" t="s">
        <v>433</v>
      </c>
      <c r="AS11" s="100" t="s">
        <v>433</v>
      </c>
      <c r="AT11" s="100" t="s">
        <v>433</v>
      </c>
    </row>
    <row r="12" spans="2:46" ht="38.700000000000003" customHeight="1" x14ac:dyDescent="0.25">
      <c r="B12" s="56">
        <v>6</v>
      </c>
      <c r="C12" s="91" t="s">
        <v>500</v>
      </c>
      <c r="D12" s="34" t="s">
        <v>79</v>
      </c>
      <c r="E12" s="34" t="s">
        <v>99</v>
      </c>
      <c r="F12" s="34" t="s">
        <v>79</v>
      </c>
      <c r="H12" s="100" t="s">
        <v>501</v>
      </c>
      <c r="I12" s="100" t="s">
        <v>501</v>
      </c>
      <c r="J12" s="100" t="s">
        <v>501</v>
      </c>
      <c r="K12" s="100" t="s">
        <v>501</v>
      </c>
      <c r="L12" s="100" t="s">
        <v>501</v>
      </c>
      <c r="M12" s="100" t="s">
        <v>501</v>
      </c>
      <c r="N12" s="100" t="s">
        <v>501</v>
      </c>
      <c r="O12" s="100" t="s">
        <v>501</v>
      </c>
      <c r="P12" s="100" t="s">
        <v>501</v>
      </c>
      <c r="Q12" s="100" t="s">
        <v>501</v>
      </c>
      <c r="R12" s="100" t="s">
        <v>501</v>
      </c>
      <c r="S12" s="100" t="s">
        <v>501</v>
      </c>
      <c r="T12" s="100" t="s">
        <v>501</v>
      </c>
      <c r="U12" s="100" t="s">
        <v>501</v>
      </c>
      <c r="V12" s="100" t="s">
        <v>501</v>
      </c>
      <c r="W12" s="100" t="s">
        <v>501</v>
      </c>
      <c r="X12" s="100" t="s">
        <v>501</v>
      </c>
      <c r="Y12" s="100" t="s">
        <v>501</v>
      </c>
      <c r="Z12" s="100" t="s">
        <v>501</v>
      </c>
      <c r="AA12" s="100" t="s">
        <v>501</v>
      </c>
      <c r="AB12" s="100" t="s">
        <v>501</v>
      </c>
      <c r="AC12" s="100" t="s">
        <v>501</v>
      </c>
      <c r="AD12" s="100" t="s">
        <v>501</v>
      </c>
      <c r="AE12" s="100" t="s">
        <v>501</v>
      </c>
      <c r="AF12" s="100" t="s">
        <v>501</v>
      </c>
      <c r="AG12" s="100" t="s">
        <v>501</v>
      </c>
      <c r="AH12" s="100" t="s">
        <v>501</v>
      </c>
      <c r="AI12" s="100" t="s">
        <v>501</v>
      </c>
      <c r="AJ12" s="100" t="s">
        <v>501</v>
      </c>
      <c r="AK12" s="100" t="s">
        <v>501</v>
      </c>
      <c r="AL12" s="100" t="s">
        <v>501</v>
      </c>
      <c r="AM12" s="100" t="s">
        <v>501</v>
      </c>
      <c r="AN12" s="100" t="s">
        <v>501</v>
      </c>
      <c r="AO12" s="100" t="s">
        <v>433</v>
      </c>
      <c r="AP12" s="100" t="s">
        <v>433</v>
      </c>
      <c r="AQ12" s="100" t="s">
        <v>433</v>
      </c>
      <c r="AR12" s="100" t="s">
        <v>433</v>
      </c>
      <c r="AS12" s="100" t="s">
        <v>433</v>
      </c>
      <c r="AT12" s="100" t="s">
        <v>433</v>
      </c>
    </row>
    <row r="13" spans="2:46" ht="39.6" x14ac:dyDescent="0.25">
      <c r="B13" s="56">
        <v>7</v>
      </c>
      <c r="C13" s="91" t="s">
        <v>502</v>
      </c>
      <c r="D13" s="34" t="s">
        <v>503</v>
      </c>
      <c r="E13" s="34" t="s">
        <v>103</v>
      </c>
      <c r="F13" s="34">
        <v>1</v>
      </c>
      <c r="H13" s="101">
        <v>8.5</v>
      </c>
      <c r="I13" s="101">
        <v>20</v>
      </c>
      <c r="J13" s="101">
        <v>200</v>
      </c>
      <c r="K13" s="101">
        <v>25</v>
      </c>
      <c r="L13" s="101">
        <v>25</v>
      </c>
      <c r="M13" s="101">
        <v>25</v>
      </c>
      <c r="N13" s="101">
        <v>25</v>
      </c>
      <c r="O13" s="101">
        <v>25</v>
      </c>
      <c r="P13" s="101">
        <v>25</v>
      </c>
      <c r="Q13" s="101">
        <v>25</v>
      </c>
      <c r="R13" s="101">
        <v>25</v>
      </c>
      <c r="S13" s="101">
        <v>10</v>
      </c>
      <c r="T13" s="101">
        <v>20</v>
      </c>
      <c r="U13" s="101">
        <v>20</v>
      </c>
      <c r="V13" s="101">
        <v>0.42451187709004334</v>
      </c>
      <c r="W13" s="101">
        <v>5.73</v>
      </c>
      <c r="X13" s="101">
        <v>1.1000000000000001</v>
      </c>
      <c r="Y13" s="101">
        <v>5</v>
      </c>
      <c r="Z13" s="101">
        <v>8.5</v>
      </c>
      <c r="AA13" s="101">
        <v>0</v>
      </c>
      <c r="AB13" s="101">
        <v>1.75</v>
      </c>
      <c r="AC13" s="101">
        <v>0.42173728399999999</v>
      </c>
      <c r="AD13" s="101">
        <v>6.3260593000000004E-2</v>
      </c>
      <c r="AE13" s="101">
        <v>3.3738983E-2</v>
      </c>
      <c r="AF13" s="101">
        <v>5.2189988999999999E-2</v>
      </c>
      <c r="AG13" s="101">
        <v>5.7461705000000002E-2</v>
      </c>
      <c r="AH13" s="101">
        <v>1.8978177999999998E-2</v>
      </c>
      <c r="AI13" s="101">
        <v>1.3818020809999998</v>
      </c>
      <c r="AJ13" s="101">
        <v>0.56934533300000001</v>
      </c>
      <c r="AK13" s="101">
        <v>2.5299999999999998</v>
      </c>
      <c r="AL13" s="101">
        <v>0.16</v>
      </c>
      <c r="AM13" s="101">
        <v>0.33</v>
      </c>
      <c r="AN13" s="101">
        <v>0.02</v>
      </c>
      <c r="AO13" s="101" t="s">
        <v>433</v>
      </c>
      <c r="AP13" s="101" t="s">
        <v>433</v>
      </c>
      <c r="AQ13" s="101" t="s">
        <v>433</v>
      </c>
      <c r="AR13" s="101" t="s">
        <v>433</v>
      </c>
      <c r="AS13" s="101" t="s">
        <v>433</v>
      </c>
      <c r="AT13" s="101" t="s">
        <v>433</v>
      </c>
    </row>
    <row r="14" spans="2:46" ht="39.6" x14ac:dyDescent="0.25">
      <c r="B14" s="56">
        <v>8</v>
      </c>
      <c r="C14" s="91" t="s">
        <v>504</v>
      </c>
      <c r="D14" s="34" t="s">
        <v>505</v>
      </c>
      <c r="E14" s="34" t="s">
        <v>506</v>
      </c>
      <c r="F14" s="34">
        <v>2</v>
      </c>
      <c r="H14" s="102">
        <v>71403.929540805926</v>
      </c>
      <c r="I14" s="102">
        <v>162070.69127492042</v>
      </c>
      <c r="J14" s="102">
        <v>1454330.1680456568</v>
      </c>
      <c r="K14" s="102">
        <v>202588.36409365048</v>
      </c>
      <c r="L14" s="102">
        <v>251211.41039912929</v>
      </c>
      <c r="M14" s="102">
        <v>242394.98527835644</v>
      </c>
      <c r="N14" s="102">
        <v>251211.41039912929</v>
      </c>
      <c r="O14" s="102">
        <v>242394.98527835644</v>
      </c>
      <c r="P14" s="102">
        <v>251211.41039912929</v>
      </c>
      <c r="Q14" s="102">
        <v>242394.98527835644</v>
      </c>
      <c r="R14" s="102">
        <v>251211.41039912929</v>
      </c>
      <c r="S14" s="102">
        <v>84004.622989183496</v>
      </c>
      <c r="T14" s="102">
        <v>162070.69127492042</v>
      </c>
      <c r="U14" s="102">
        <v>156332.9572619285</v>
      </c>
      <c r="V14" s="102">
        <v>4420.6359301367256</v>
      </c>
      <c r="W14" s="102">
        <v>13235.85221321575</v>
      </c>
      <c r="X14" s="102">
        <v>9928.4448097248587</v>
      </c>
      <c r="Y14" s="102">
        <v>42002.311494591748</v>
      </c>
      <c r="Z14" s="102">
        <v>71403.929540805926</v>
      </c>
      <c r="AA14" s="102">
        <v>0</v>
      </c>
      <c r="AB14" s="102">
        <v>14181.185486555531</v>
      </c>
      <c r="AC14" s="102">
        <v>3886.483985304686</v>
      </c>
      <c r="AD14" s="102">
        <v>613.36202035740394</v>
      </c>
      <c r="AE14" s="102">
        <v>327.12641150366846</v>
      </c>
      <c r="AF14" s="102">
        <v>488.24089630132409</v>
      </c>
      <c r="AG14" s="102">
        <v>483.37987695105329</v>
      </c>
      <c r="AH14" s="102">
        <v>138.0026839997019</v>
      </c>
      <c r="AI14" s="102">
        <v>11487.929589756512</v>
      </c>
      <c r="AJ14" s="102">
        <v>4715.4854708078647</v>
      </c>
      <c r="AK14" s="102">
        <v>20808.093550456437</v>
      </c>
      <c r="AL14" s="102">
        <v>1298.0720419072604</v>
      </c>
      <c r="AM14" s="102">
        <v>2311.4986251299952</v>
      </c>
      <c r="AN14" s="102">
        <v>165.24430367918143</v>
      </c>
      <c r="AO14" s="102" t="s">
        <v>433</v>
      </c>
      <c r="AP14" s="102" t="s">
        <v>433</v>
      </c>
      <c r="AQ14" s="102" t="s">
        <v>433</v>
      </c>
      <c r="AR14" s="102" t="s">
        <v>433</v>
      </c>
      <c r="AS14" s="102" t="s">
        <v>433</v>
      </c>
      <c r="AT14" s="102" t="s">
        <v>433</v>
      </c>
    </row>
    <row r="15" spans="2:46" ht="39.6" x14ac:dyDescent="0.25">
      <c r="B15" s="56">
        <v>9</v>
      </c>
      <c r="C15" s="91" t="s">
        <v>507</v>
      </c>
      <c r="D15" s="34" t="s">
        <v>508</v>
      </c>
      <c r="E15" s="34" t="s">
        <v>509</v>
      </c>
      <c r="F15" s="34">
        <v>2</v>
      </c>
      <c r="H15" s="102">
        <v>72348.588063889911</v>
      </c>
      <c r="I15" s="102">
        <v>156045.28756428295</v>
      </c>
      <c r="J15" s="102">
        <v>1220197.0982589058</v>
      </c>
      <c r="K15" s="102">
        <v>205470.87962933572</v>
      </c>
      <c r="L15" s="102">
        <v>118017.23742220069</v>
      </c>
      <c r="M15" s="102">
        <v>378285.02345768781</v>
      </c>
      <c r="N15" s="102">
        <v>110212.2098135816</v>
      </c>
      <c r="O15" s="102">
        <v>369513.82579499739</v>
      </c>
      <c r="P15" s="102">
        <v>110212.2098135816</v>
      </c>
      <c r="Q15" s="102">
        <v>369513.82579499739</v>
      </c>
      <c r="R15" s="102">
        <v>110212.2098135816</v>
      </c>
      <c r="S15" s="102">
        <v>97817.075709299184</v>
      </c>
      <c r="T15" s="102">
        <v>144424.02243811966</v>
      </c>
      <c r="U15" s="102">
        <v>139769.19192058383</v>
      </c>
      <c r="V15" s="102">
        <v>0</v>
      </c>
      <c r="W15" s="102">
        <v>0</v>
      </c>
      <c r="X15" s="102">
        <v>2927.848841948779</v>
      </c>
      <c r="Y15" s="102">
        <v>24367.442946952731</v>
      </c>
      <c r="Z15" s="102">
        <v>48721.976752638315</v>
      </c>
      <c r="AA15" s="102">
        <v>7613.7635255039968</v>
      </c>
      <c r="AB15" s="102">
        <v>0</v>
      </c>
      <c r="AC15" s="102">
        <v>12085.335357802152</v>
      </c>
      <c r="AD15" s="102">
        <v>663.46095254422926</v>
      </c>
      <c r="AE15" s="102">
        <v>595.58210921462182</v>
      </c>
      <c r="AF15" s="102">
        <v>0</v>
      </c>
      <c r="AG15" s="102">
        <v>3091.3561025214362</v>
      </c>
      <c r="AH15" s="102">
        <v>1174.8707434761657</v>
      </c>
      <c r="AI15" s="102">
        <v>169771.58727487369</v>
      </c>
      <c r="AJ15" s="102">
        <v>56049.325986645679</v>
      </c>
      <c r="AK15" s="102">
        <v>0</v>
      </c>
      <c r="AL15" s="102">
        <v>0</v>
      </c>
      <c r="AM15" s="102">
        <v>0</v>
      </c>
      <c r="AN15" s="102">
        <v>0</v>
      </c>
      <c r="AO15" s="102" t="s">
        <v>433</v>
      </c>
      <c r="AP15" s="102" t="s">
        <v>433</v>
      </c>
      <c r="AQ15" s="102" t="s">
        <v>433</v>
      </c>
      <c r="AR15" s="102" t="s">
        <v>433</v>
      </c>
      <c r="AS15" s="102" t="s">
        <v>433</v>
      </c>
      <c r="AT15" s="102" t="s">
        <v>433</v>
      </c>
    </row>
    <row r="16" spans="2:46" ht="39.6" x14ac:dyDescent="0.25">
      <c r="B16" s="56">
        <v>10</v>
      </c>
      <c r="C16" s="91" t="s">
        <v>510</v>
      </c>
      <c r="D16" s="34" t="s">
        <v>511</v>
      </c>
      <c r="E16" s="34" t="s">
        <v>509</v>
      </c>
      <c r="F16" s="34">
        <v>2</v>
      </c>
      <c r="H16" s="102">
        <v>42380.985463014513</v>
      </c>
      <c r="I16" s="102">
        <v>104376.57590516852</v>
      </c>
      <c r="J16" s="102">
        <v>857662.77342357521</v>
      </c>
      <c r="K16" s="102">
        <v>119472.52558571045</v>
      </c>
      <c r="L16" s="102">
        <v>148147.01619515693</v>
      </c>
      <c r="M16" s="102">
        <v>142947.7019081373</v>
      </c>
      <c r="N16" s="102">
        <v>148147.01619515693</v>
      </c>
      <c r="O16" s="102">
        <v>142947.7019081373</v>
      </c>
      <c r="P16" s="102">
        <v>148147.01619515693</v>
      </c>
      <c r="Q16" s="102">
        <v>142947.7019081373</v>
      </c>
      <c r="R16" s="102">
        <v>148147.01619515693</v>
      </c>
      <c r="S16" s="102">
        <v>59300.894092207789</v>
      </c>
      <c r="T16" s="102">
        <v>105432.45883195323</v>
      </c>
      <c r="U16" s="102">
        <v>31806.237032356596</v>
      </c>
      <c r="V16" s="102">
        <v>733.77570440574777</v>
      </c>
      <c r="W16" s="102">
        <v>1531.7625550539274</v>
      </c>
      <c r="X16" s="102">
        <v>1270.2029928231432</v>
      </c>
      <c r="Y16" s="102">
        <v>17579.315036819997</v>
      </c>
      <c r="Z16" s="102">
        <v>23495.279861424533</v>
      </c>
      <c r="AA16" s="102">
        <v>967.26814708246059</v>
      </c>
      <c r="AB16" s="102">
        <v>6435.4656499812791</v>
      </c>
      <c r="AC16" s="102">
        <v>5060.4584076549381</v>
      </c>
      <c r="AD16" s="102">
        <v>197.695227992333</v>
      </c>
      <c r="AE16" s="102">
        <v>909.52854066439704</v>
      </c>
      <c r="AF16" s="102">
        <v>5107.9805389654884</v>
      </c>
      <c r="AG16" s="102">
        <v>1418.197790223413</v>
      </c>
      <c r="AH16" s="102">
        <v>525.12436173301069</v>
      </c>
      <c r="AI16" s="102">
        <v>0</v>
      </c>
      <c r="AJ16" s="102">
        <v>0</v>
      </c>
      <c r="AK16" s="102">
        <v>17816.742918011885</v>
      </c>
      <c r="AL16" s="102">
        <v>3068.4125762727813</v>
      </c>
      <c r="AM16" s="102">
        <v>1229.1232982244651</v>
      </c>
      <c r="AN16" s="102">
        <v>74.669179865470596</v>
      </c>
      <c r="AO16" s="102" t="s">
        <v>433</v>
      </c>
      <c r="AP16" s="102" t="s">
        <v>433</v>
      </c>
      <c r="AQ16" s="102" t="s">
        <v>433</v>
      </c>
      <c r="AR16" s="102" t="s">
        <v>433</v>
      </c>
      <c r="AS16" s="102" t="s">
        <v>433</v>
      </c>
      <c r="AT16" s="102" t="s">
        <v>433</v>
      </c>
    </row>
    <row r="17" spans="1:46" ht="39.6" x14ac:dyDescent="0.25">
      <c r="B17" s="56">
        <v>11</v>
      </c>
      <c r="C17" s="91" t="s">
        <v>512</v>
      </c>
      <c r="D17" s="34" t="s">
        <v>513</v>
      </c>
      <c r="E17" s="34" t="s">
        <v>509</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t="s">
        <v>433</v>
      </c>
      <c r="AP17" s="102" t="s">
        <v>433</v>
      </c>
      <c r="AQ17" s="102" t="s">
        <v>433</v>
      </c>
      <c r="AR17" s="102" t="s">
        <v>433</v>
      </c>
      <c r="AS17" s="102" t="s">
        <v>433</v>
      </c>
      <c r="AT17" s="102" t="s">
        <v>433</v>
      </c>
    </row>
    <row r="18" spans="1:46" ht="39.6" x14ac:dyDescent="0.25">
      <c r="B18" s="56">
        <v>12</v>
      </c>
      <c r="C18" s="91" t="s">
        <v>514</v>
      </c>
      <c r="D18" s="34" t="s">
        <v>515</v>
      </c>
      <c r="E18" s="34" t="s">
        <v>509</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t="s">
        <v>433</v>
      </c>
      <c r="AP18" s="102" t="s">
        <v>433</v>
      </c>
      <c r="AQ18" s="102" t="s">
        <v>433</v>
      </c>
      <c r="AR18" s="102" t="s">
        <v>433</v>
      </c>
      <c r="AS18" s="102" t="s">
        <v>433</v>
      </c>
      <c r="AT18" s="102" t="s">
        <v>433</v>
      </c>
    </row>
    <row r="19" spans="1:46" ht="39.6" x14ac:dyDescent="0.25">
      <c r="B19" s="56">
        <v>13</v>
      </c>
      <c r="C19" s="91" t="s">
        <v>516</v>
      </c>
      <c r="D19" s="34" t="s">
        <v>517</v>
      </c>
      <c r="E19" s="34" t="s">
        <v>509</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t="s">
        <v>433</v>
      </c>
      <c r="AP19" s="102" t="s">
        <v>433</v>
      </c>
      <c r="AQ19" s="102" t="s">
        <v>433</v>
      </c>
      <c r="AR19" s="102" t="s">
        <v>433</v>
      </c>
      <c r="AS19" s="102" t="s">
        <v>433</v>
      </c>
      <c r="AT19" s="102" t="s">
        <v>433</v>
      </c>
    </row>
    <row r="20" spans="1:46" ht="39.6" x14ac:dyDescent="0.25">
      <c r="B20" s="56">
        <v>14</v>
      </c>
      <c r="C20" s="91" t="s">
        <v>518</v>
      </c>
      <c r="D20" s="34" t="s">
        <v>519</v>
      </c>
      <c r="E20" s="34" t="s">
        <v>509</v>
      </c>
      <c r="F20" s="34">
        <v>2</v>
      </c>
      <c r="H20" s="102">
        <v>114729.57352690442</v>
      </c>
      <c r="I20" s="102">
        <v>260421.86346945146</v>
      </c>
      <c r="J20" s="102">
        <v>2077859.8716824809</v>
      </c>
      <c r="K20" s="102">
        <v>324943.40521504614</v>
      </c>
      <c r="L20" s="102">
        <v>266164.25361735764</v>
      </c>
      <c r="M20" s="102">
        <v>521232.72536582511</v>
      </c>
      <c r="N20" s="102">
        <v>258359.22600873854</v>
      </c>
      <c r="O20" s="102">
        <v>512461.52770313469</v>
      </c>
      <c r="P20" s="102">
        <v>258359.22600873854</v>
      </c>
      <c r="Q20" s="102">
        <v>512461.52770313469</v>
      </c>
      <c r="R20" s="102">
        <v>258359.22600873854</v>
      </c>
      <c r="S20" s="102">
        <v>157117.96980150696</v>
      </c>
      <c r="T20" s="102">
        <v>249856.48127007289</v>
      </c>
      <c r="U20" s="102">
        <v>171575.42895294042</v>
      </c>
      <c r="V20" s="102">
        <v>733.77570440574777</v>
      </c>
      <c r="W20" s="102">
        <v>1531.7625550539274</v>
      </c>
      <c r="X20" s="102">
        <v>4198.0518347719226</v>
      </c>
      <c r="Y20" s="102">
        <v>41946.757983772724</v>
      </c>
      <c r="Z20" s="102">
        <v>72217.256614062848</v>
      </c>
      <c r="AA20" s="102">
        <v>8581.0316725864577</v>
      </c>
      <c r="AB20" s="102">
        <v>6435.4656499812791</v>
      </c>
      <c r="AC20" s="102">
        <v>17145.793765457092</v>
      </c>
      <c r="AD20" s="102">
        <v>861.15618053656226</v>
      </c>
      <c r="AE20" s="102">
        <v>1505.1106498790189</v>
      </c>
      <c r="AF20" s="102">
        <v>5107.9805389654884</v>
      </c>
      <c r="AG20" s="102">
        <v>4509.5538927448488</v>
      </c>
      <c r="AH20" s="102">
        <v>1699.9951052091765</v>
      </c>
      <c r="AI20" s="102">
        <v>169771.58727487369</v>
      </c>
      <c r="AJ20" s="102">
        <v>56049.325986645679</v>
      </c>
      <c r="AK20" s="102">
        <v>17816.742918011885</v>
      </c>
      <c r="AL20" s="102">
        <v>3068.4125762727813</v>
      </c>
      <c r="AM20" s="102">
        <v>1229.1232982244651</v>
      </c>
      <c r="AN20" s="102">
        <v>74.669179865470596</v>
      </c>
      <c r="AO20" s="102" t="s">
        <v>433</v>
      </c>
      <c r="AP20" s="102" t="s">
        <v>433</v>
      </c>
      <c r="AQ20" s="102" t="s">
        <v>433</v>
      </c>
      <c r="AR20" s="102" t="s">
        <v>433</v>
      </c>
      <c r="AS20" s="102" t="s">
        <v>433</v>
      </c>
      <c r="AT20" s="102" t="s">
        <v>433</v>
      </c>
    </row>
    <row r="21" spans="1:46" ht="39.6" x14ac:dyDescent="0.25">
      <c r="B21" s="56">
        <v>15</v>
      </c>
      <c r="C21" s="91" t="s">
        <v>520</v>
      </c>
      <c r="D21" s="34" t="s">
        <v>521</v>
      </c>
      <c r="E21" s="34" t="s">
        <v>522</v>
      </c>
      <c r="F21" s="34">
        <v>2</v>
      </c>
      <c r="H21" s="102">
        <v>160.67683426489683</v>
      </c>
      <c r="I21" s="102">
        <v>160.68411963992796</v>
      </c>
      <c r="J21" s="102">
        <v>142.87401288489596</v>
      </c>
      <c r="K21" s="102">
        <v>160.39588782346581</v>
      </c>
      <c r="L21" s="102">
        <v>105.95229460097811</v>
      </c>
      <c r="M21" s="102">
        <v>215.03445080238063</v>
      </c>
      <c r="N21" s="102">
        <v>102.84533875203067</v>
      </c>
      <c r="O21" s="102">
        <v>211.41589505849097</v>
      </c>
      <c r="P21" s="102">
        <v>102.84533875203067</v>
      </c>
      <c r="Q21" s="102">
        <v>211.41589505849097</v>
      </c>
      <c r="R21" s="102">
        <v>102.84533875203067</v>
      </c>
      <c r="S21" s="102">
        <v>187.03490856894578</v>
      </c>
      <c r="T21" s="102">
        <v>154.16512344372092</v>
      </c>
      <c r="U21" s="102">
        <v>109.75000534626483</v>
      </c>
      <c r="V21" s="102">
        <v>16.598872108046521</v>
      </c>
      <c r="W21" s="102">
        <v>11.572829088590844</v>
      </c>
      <c r="X21" s="102">
        <v>42.283075700435518</v>
      </c>
      <c r="Y21" s="102">
        <v>99.867737015315981</v>
      </c>
      <c r="Z21" s="102">
        <v>101.1390508596479</v>
      </c>
      <c r="AA21" s="102">
        <v>0</v>
      </c>
      <c r="AB21" s="102">
        <v>45.380307986821137</v>
      </c>
      <c r="AC21" s="102">
        <v>441.1646575744972</v>
      </c>
      <c r="AD21" s="102">
        <v>140.39933219777276</v>
      </c>
      <c r="AE21" s="102">
        <v>460.10062072353958</v>
      </c>
      <c r="AF21" s="102">
        <v>1046.2008769976192</v>
      </c>
      <c r="AG21" s="102">
        <v>932.92131256872392</v>
      </c>
      <c r="AH21" s="102">
        <v>1231.8565523065108</v>
      </c>
      <c r="AI21" s="102">
        <v>1477.8257992306517</v>
      </c>
      <c r="AJ21" s="102">
        <v>1188.6225995951002</v>
      </c>
      <c r="AK21" s="102">
        <v>85.624100424236431</v>
      </c>
      <c r="AL21" s="102">
        <v>236.38230215361202</v>
      </c>
      <c r="AM21" s="102">
        <v>53.174303668700695</v>
      </c>
      <c r="AN21" s="102">
        <v>45.187143037886095</v>
      </c>
      <c r="AO21" s="102" t="s">
        <v>433</v>
      </c>
      <c r="AP21" s="102" t="s">
        <v>433</v>
      </c>
      <c r="AQ21" s="102" t="s">
        <v>433</v>
      </c>
      <c r="AR21" s="102" t="s">
        <v>433</v>
      </c>
      <c r="AS21" s="102" t="s">
        <v>433</v>
      </c>
      <c r="AT21" s="102" t="s">
        <v>433</v>
      </c>
    </row>
    <row r="22" spans="1:46" ht="39.6" x14ac:dyDescent="0.25">
      <c r="B22" s="56">
        <v>16</v>
      </c>
      <c r="C22" s="91" t="s">
        <v>523</v>
      </c>
      <c r="D22" s="34" t="s">
        <v>524</v>
      </c>
      <c r="E22" s="34" t="s">
        <v>522</v>
      </c>
      <c r="F22" s="34">
        <v>2</v>
      </c>
      <c r="H22" s="102">
        <v>160.67683426489683</v>
      </c>
      <c r="I22" s="102">
        <v>160.68411963992796</v>
      </c>
      <c r="J22" s="102">
        <v>142.87401288489596</v>
      </c>
      <c r="K22" s="102">
        <v>160.39588782346581</v>
      </c>
      <c r="L22" s="102">
        <v>105.95229460097811</v>
      </c>
      <c r="M22" s="102">
        <v>215.03445080238063</v>
      </c>
      <c r="N22" s="102">
        <v>102.84533875203067</v>
      </c>
      <c r="O22" s="102">
        <v>211.41589505849097</v>
      </c>
      <c r="P22" s="102">
        <v>102.84533875203067</v>
      </c>
      <c r="Q22" s="102">
        <v>211.41589505849097</v>
      </c>
      <c r="R22" s="102">
        <v>102.84533875203067</v>
      </c>
      <c r="S22" s="102">
        <v>187.03490856894578</v>
      </c>
      <c r="T22" s="102">
        <v>154.16512344372092</v>
      </c>
      <c r="U22" s="102">
        <v>109.75000534626483</v>
      </c>
      <c r="V22" s="102">
        <v>16.598872108046521</v>
      </c>
      <c r="W22" s="102">
        <v>11.572829088590844</v>
      </c>
      <c r="X22" s="102">
        <v>42.283075700435518</v>
      </c>
      <c r="Y22" s="102">
        <v>99.867737015315981</v>
      </c>
      <c r="Z22" s="102">
        <v>101.1390508596479</v>
      </c>
      <c r="AA22" s="102">
        <v>0</v>
      </c>
      <c r="AB22" s="102">
        <v>45.380307986821137</v>
      </c>
      <c r="AC22" s="102">
        <v>441.1646575744972</v>
      </c>
      <c r="AD22" s="102">
        <v>140.39933219777276</v>
      </c>
      <c r="AE22" s="102">
        <v>460.10062072353958</v>
      </c>
      <c r="AF22" s="102">
        <v>1046.2008769976192</v>
      </c>
      <c r="AG22" s="102">
        <v>932.92131256872392</v>
      </c>
      <c r="AH22" s="102">
        <v>1231.8565523065108</v>
      </c>
      <c r="AI22" s="102">
        <v>1477.8257992306517</v>
      </c>
      <c r="AJ22" s="102">
        <v>1188.6225995951002</v>
      </c>
      <c r="AK22" s="102">
        <v>85.624100424236431</v>
      </c>
      <c r="AL22" s="102">
        <v>236.38230215361202</v>
      </c>
      <c r="AM22" s="102">
        <v>53.174303668700695</v>
      </c>
      <c r="AN22" s="102">
        <v>45.187143037886095</v>
      </c>
      <c r="AO22" s="102" t="s">
        <v>433</v>
      </c>
      <c r="AP22" s="102" t="s">
        <v>433</v>
      </c>
      <c r="AQ22" s="102" t="s">
        <v>433</v>
      </c>
      <c r="AR22" s="102" t="s">
        <v>433</v>
      </c>
      <c r="AS22" s="102" t="s">
        <v>433</v>
      </c>
      <c r="AT22" s="102" t="s">
        <v>433</v>
      </c>
    </row>
    <row r="23" spans="1:46" ht="39.6" x14ac:dyDescent="0.25">
      <c r="B23" s="56">
        <v>17</v>
      </c>
      <c r="C23" s="91" t="s">
        <v>525</v>
      </c>
      <c r="D23" s="34" t="s">
        <v>526</v>
      </c>
      <c r="E23" s="34" t="s">
        <v>527</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t="s">
        <v>433</v>
      </c>
      <c r="AP23" s="100" t="s">
        <v>433</v>
      </c>
      <c r="AQ23" s="100" t="s">
        <v>433</v>
      </c>
      <c r="AR23" s="100" t="s">
        <v>433</v>
      </c>
      <c r="AS23" s="100" t="s">
        <v>433</v>
      </c>
      <c r="AT23" s="100" t="s">
        <v>433</v>
      </c>
    </row>
    <row r="24" spans="1:46" ht="39.6" x14ac:dyDescent="0.25">
      <c r="A24" s="5"/>
      <c r="B24" s="56">
        <v>18</v>
      </c>
      <c r="C24" s="91" t="s">
        <v>528</v>
      </c>
      <c r="D24" s="34" t="s">
        <v>529</v>
      </c>
      <c r="E24" s="34" t="s">
        <v>527</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t="s">
        <v>433</v>
      </c>
      <c r="AP24" s="100" t="s">
        <v>433</v>
      </c>
      <c r="AQ24" s="100" t="s">
        <v>433</v>
      </c>
      <c r="AR24" s="100" t="s">
        <v>433</v>
      </c>
      <c r="AS24" s="100" t="s">
        <v>433</v>
      </c>
      <c r="AT24" s="100" t="s">
        <v>433</v>
      </c>
    </row>
    <row r="25" spans="1:46" x14ac:dyDescent="0.25"/>
    <row r="26" spans="1:46" x14ac:dyDescent="0.25"/>
    <row r="27" spans="1:46" x14ac:dyDescent="0.25"/>
    <row r="28" spans="1:46" x14ac:dyDescent="0.25">
      <c r="B28" s="45" t="s">
        <v>116</v>
      </c>
    </row>
    <row r="29" spans="1:46" x14ac:dyDescent="0.25"/>
    <row r="30" spans="1:46" x14ac:dyDescent="0.25">
      <c r="B30" s="46"/>
      <c r="C30" t="s">
        <v>117</v>
      </c>
    </row>
    <row r="31" spans="1:46" x14ac:dyDescent="0.25"/>
    <row r="32" spans="1:46" x14ac:dyDescent="0.25">
      <c r="B32" s="47"/>
      <c r="C32" t="s">
        <v>118</v>
      </c>
    </row>
    <row r="33" spans="2:9" x14ac:dyDescent="0.25"/>
    <row r="34" spans="2:9" x14ac:dyDescent="0.25"/>
    <row r="35" spans="2:9" x14ac:dyDescent="0.25"/>
    <row r="36" spans="2:9" ht="14.4" x14ac:dyDescent="0.3">
      <c r="B36" s="124" t="s">
        <v>530</v>
      </c>
      <c r="C36" s="125"/>
      <c r="D36" s="125"/>
      <c r="E36" s="125"/>
      <c r="F36" s="125"/>
      <c r="G36" s="125"/>
      <c r="H36" s="125"/>
      <c r="I36" s="126"/>
    </row>
    <row r="37" spans="2:9" x14ac:dyDescent="0.25"/>
    <row r="38" spans="2:9" s="6" customFormat="1" x14ac:dyDescent="0.25">
      <c r="B38" s="48" t="s">
        <v>72</v>
      </c>
      <c r="C38" s="127" t="s">
        <v>121</v>
      </c>
      <c r="D38" s="127"/>
      <c r="E38" s="127"/>
      <c r="F38" s="127"/>
      <c r="G38" s="127"/>
      <c r="H38" s="127"/>
      <c r="I38" s="127"/>
    </row>
    <row r="39" spans="2:9" s="6" customFormat="1" ht="42" customHeight="1" x14ac:dyDescent="0.25">
      <c r="B39" s="49">
        <v>1</v>
      </c>
      <c r="C39" s="115" t="s">
        <v>531</v>
      </c>
      <c r="D39" s="116"/>
      <c r="E39" s="116"/>
      <c r="F39" s="116"/>
      <c r="G39" s="116"/>
      <c r="H39" s="116"/>
      <c r="I39" s="116"/>
    </row>
    <row r="40" spans="2:9" s="6" customFormat="1" ht="25.5" customHeight="1" x14ac:dyDescent="0.25">
      <c r="B40" s="49">
        <v>2</v>
      </c>
      <c r="C40" s="115" t="s">
        <v>532</v>
      </c>
      <c r="D40" s="116"/>
      <c r="E40" s="116"/>
      <c r="F40" s="116"/>
      <c r="G40" s="116"/>
      <c r="H40" s="116"/>
      <c r="I40" s="116"/>
    </row>
    <row r="41" spans="2:9" s="6" customFormat="1" ht="27" customHeight="1" x14ac:dyDescent="0.25">
      <c r="B41" s="49">
        <v>3</v>
      </c>
      <c r="C41" s="115" t="s">
        <v>533</v>
      </c>
      <c r="D41" s="116"/>
      <c r="E41" s="116"/>
      <c r="F41" s="116"/>
      <c r="G41" s="116"/>
      <c r="H41" s="116"/>
      <c r="I41" s="116"/>
    </row>
    <row r="42" spans="2:9" s="6" customFormat="1" ht="40.5" customHeight="1" x14ac:dyDescent="0.25">
      <c r="B42" s="49">
        <v>4</v>
      </c>
      <c r="C42" s="115" t="s">
        <v>534</v>
      </c>
      <c r="D42" s="116"/>
      <c r="E42" s="116"/>
      <c r="F42" s="116"/>
      <c r="G42" s="116"/>
      <c r="H42" s="116"/>
      <c r="I42" s="116"/>
    </row>
    <row r="43" spans="2:9" s="6" customFormat="1" ht="40.5" customHeight="1" x14ac:dyDescent="0.25">
      <c r="B43" s="49">
        <v>5</v>
      </c>
      <c r="C43" s="115" t="s">
        <v>535</v>
      </c>
      <c r="D43" s="116"/>
      <c r="E43" s="116"/>
      <c r="F43" s="116"/>
      <c r="G43" s="116"/>
      <c r="H43" s="116"/>
      <c r="I43" s="116"/>
    </row>
    <row r="44" spans="2:9" s="6" customFormat="1" ht="50.7" customHeight="1" x14ac:dyDescent="0.25">
      <c r="B44" s="49">
        <v>6</v>
      </c>
      <c r="C44" s="115" t="s">
        <v>536</v>
      </c>
      <c r="D44" s="116"/>
      <c r="E44" s="116"/>
      <c r="F44" s="116"/>
      <c r="G44" s="116"/>
      <c r="H44" s="116"/>
      <c r="I44" s="116"/>
    </row>
    <row r="45" spans="2:9" s="6" customFormat="1" ht="27.45" customHeight="1" x14ac:dyDescent="0.25">
      <c r="B45" s="49">
        <v>7</v>
      </c>
      <c r="C45" s="115" t="s">
        <v>537</v>
      </c>
      <c r="D45" s="116"/>
      <c r="E45" s="116"/>
      <c r="F45" s="116"/>
      <c r="G45" s="116"/>
      <c r="H45" s="116"/>
      <c r="I45" s="116"/>
    </row>
    <row r="46" spans="2:9" s="6" customFormat="1" ht="37.200000000000003" customHeight="1" x14ac:dyDescent="0.25">
      <c r="B46" s="49">
        <v>8</v>
      </c>
      <c r="C46" s="115" t="s">
        <v>538</v>
      </c>
      <c r="D46" s="116"/>
      <c r="E46" s="116"/>
      <c r="F46" s="116"/>
      <c r="G46" s="116"/>
      <c r="H46" s="116"/>
      <c r="I46" s="116"/>
    </row>
    <row r="47" spans="2:9" s="6" customFormat="1" ht="31.5" customHeight="1" x14ac:dyDescent="0.25">
      <c r="B47" s="49">
        <v>9</v>
      </c>
      <c r="C47" s="115" t="s">
        <v>539</v>
      </c>
      <c r="D47" s="116"/>
      <c r="E47" s="116"/>
      <c r="F47" s="116"/>
      <c r="G47" s="116"/>
      <c r="H47" s="116"/>
      <c r="I47" s="116"/>
    </row>
    <row r="48" spans="2:9" s="6" customFormat="1" ht="28.95" customHeight="1" x14ac:dyDescent="0.25">
      <c r="B48" s="49">
        <v>10</v>
      </c>
      <c r="C48" s="115" t="s">
        <v>540</v>
      </c>
      <c r="D48" s="116"/>
      <c r="E48" s="116"/>
      <c r="F48" s="116"/>
      <c r="G48" s="116"/>
      <c r="H48" s="116"/>
      <c r="I48" s="116"/>
    </row>
    <row r="49" spans="2:9" s="6" customFormat="1" ht="33" customHeight="1" x14ac:dyDescent="0.25">
      <c r="B49" s="49">
        <v>11</v>
      </c>
      <c r="C49" s="115" t="s">
        <v>541</v>
      </c>
      <c r="D49" s="116"/>
      <c r="E49" s="116"/>
      <c r="F49" s="116"/>
      <c r="G49" s="116"/>
      <c r="H49" s="116"/>
      <c r="I49" s="116"/>
    </row>
    <row r="50" spans="2:9" s="6" customFormat="1" ht="59.7" customHeight="1" x14ac:dyDescent="0.25">
      <c r="B50" s="49">
        <v>12</v>
      </c>
      <c r="C50" s="115" t="s">
        <v>542</v>
      </c>
      <c r="D50" s="116"/>
      <c r="E50" s="116"/>
      <c r="F50" s="116"/>
      <c r="G50" s="116"/>
      <c r="H50" s="116"/>
      <c r="I50" s="116"/>
    </row>
    <row r="51" spans="2:9" s="6" customFormat="1" ht="25.5" customHeight="1" x14ac:dyDescent="0.25">
      <c r="B51" s="49">
        <v>13</v>
      </c>
      <c r="C51" s="115" t="s">
        <v>543</v>
      </c>
      <c r="D51" s="116"/>
      <c r="E51" s="116"/>
      <c r="F51" s="116"/>
      <c r="G51" s="116"/>
      <c r="H51" s="116"/>
      <c r="I51" s="116"/>
    </row>
    <row r="52" spans="2:9" s="6" customFormat="1" ht="25.95" customHeight="1" x14ac:dyDescent="0.25">
      <c r="B52" s="49">
        <v>14</v>
      </c>
      <c r="C52" s="115" t="s">
        <v>544</v>
      </c>
      <c r="D52" s="116"/>
      <c r="E52" s="116"/>
      <c r="F52" s="116"/>
      <c r="G52" s="116"/>
      <c r="H52" s="116"/>
      <c r="I52" s="116"/>
    </row>
    <row r="53" spans="2:9" s="6" customFormat="1" ht="22.95" customHeight="1" x14ac:dyDescent="0.25">
      <c r="B53" s="49">
        <v>15</v>
      </c>
      <c r="C53" s="115" t="s">
        <v>545</v>
      </c>
      <c r="D53" s="116"/>
      <c r="E53" s="116"/>
      <c r="F53" s="116"/>
      <c r="G53" s="116"/>
      <c r="H53" s="116"/>
      <c r="I53" s="116"/>
    </row>
    <row r="54" spans="2:9" s="6" customFormat="1" ht="28.95" customHeight="1" x14ac:dyDescent="0.25">
      <c r="B54" s="49">
        <v>16</v>
      </c>
      <c r="C54" s="115" t="s">
        <v>546</v>
      </c>
      <c r="D54" s="116"/>
      <c r="E54" s="116"/>
      <c r="F54" s="116"/>
      <c r="G54" s="116"/>
      <c r="H54" s="116"/>
      <c r="I54" s="116"/>
    </row>
    <row r="55" spans="2:9" s="6" customFormat="1" ht="41.7" customHeight="1" x14ac:dyDescent="0.25">
      <c r="B55" s="49">
        <v>17</v>
      </c>
      <c r="C55" s="115" t="s">
        <v>547</v>
      </c>
      <c r="D55" s="116"/>
      <c r="E55" s="116"/>
      <c r="F55" s="116"/>
      <c r="G55" s="116"/>
      <c r="H55" s="116"/>
      <c r="I55" s="116"/>
    </row>
    <row r="56" spans="2:9" s="6" customFormat="1" ht="58.5" customHeight="1" x14ac:dyDescent="0.25">
      <c r="B56" s="49">
        <v>18</v>
      </c>
      <c r="C56" s="115" t="s">
        <v>548</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7"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7" activePane="bottomLeft" state="frozen"/>
      <selection activeCell="E25" sqref="E25"/>
      <selection pane="bottomLeft" activeCell="H7" sqref="H7:H22"/>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Isle of Wight</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https://www.southernwater.co.uk/media/1706/isle_of_wight.zip</v>
      </c>
    </row>
    <row r="8" spans="2:9" ht="40.200000000000003" customHeight="1" x14ac:dyDescent="0.25">
      <c r="B8" s="26">
        <v>2</v>
      </c>
      <c r="C8" s="43" t="s">
        <v>82</v>
      </c>
      <c r="D8" s="43" t="s">
        <v>79</v>
      </c>
      <c r="E8" s="57" t="s">
        <v>83</v>
      </c>
      <c r="F8" s="26">
        <v>0</v>
      </c>
      <c r="G8" s="59"/>
      <c r="H8" s="92">
        <v>8</v>
      </c>
    </row>
    <row r="9" spans="2:9" ht="40.200000000000003" customHeight="1" x14ac:dyDescent="0.25">
      <c r="B9" s="26">
        <v>3</v>
      </c>
      <c r="C9" s="43" t="s">
        <v>84</v>
      </c>
      <c r="D9" s="43" t="s">
        <v>79</v>
      </c>
      <c r="E9" s="57" t="s">
        <v>85</v>
      </c>
      <c r="F9" s="26">
        <v>0</v>
      </c>
      <c r="G9" s="59"/>
      <c r="H9" s="93">
        <v>0.74</v>
      </c>
    </row>
    <row r="10" spans="2:9" ht="40.200000000000003" customHeight="1" x14ac:dyDescent="0.25">
      <c r="B10" s="26">
        <v>4</v>
      </c>
      <c r="C10" s="43" t="s">
        <v>86</v>
      </c>
      <c r="D10" s="43" t="s">
        <v>79</v>
      </c>
      <c r="E10" s="57" t="s">
        <v>85</v>
      </c>
      <c r="F10" s="26">
        <v>0</v>
      </c>
      <c r="G10" s="59"/>
      <c r="H10" s="93">
        <v>0</v>
      </c>
    </row>
    <row r="11" spans="2:9" ht="40.200000000000003" customHeight="1" x14ac:dyDescent="0.25">
      <c r="B11" s="26">
        <v>5</v>
      </c>
      <c r="C11" s="43" t="s">
        <v>87</v>
      </c>
      <c r="D11" s="43" t="s">
        <v>79</v>
      </c>
      <c r="E11" s="57" t="s">
        <v>85</v>
      </c>
      <c r="F11" s="26">
        <v>0</v>
      </c>
      <c r="G11" s="59"/>
      <c r="H11" s="93">
        <v>0.26</v>
      </c>
    </row>
    <row r="12" spans="2:9" ht="40.200000000000003" customHeight="1" x14ac:dyDescent="0.25">
      <c r="B12" s="26">
        <v>6</v>
      </c>
      <c r="C12" s="43" t="s">
        <v>88</v>
      </c>
      <c r="D12" s="43" t="s">
        <v>79</v>
      </c>
      <c r="E12" s="57" t="s">
        <v>85</v>
      </c>
      <c r="F12" s="26">
        <v>0</v>
      </c>
      <c r="G12" s="59"/>
      <c r="H12" s="93">
        <v>0</v>
      </c>
    </row>
    <row r="13" spans="2:9" ht="40.200000000000003" customHeight="1" x14ac:dyDescent="0.25">
      <c r="B13" s="26">
        <v>7</v>
      </c>
      <c r="C13" s="43" t="s">
        <v>89</v>
      </c>
      <c r="D13" s="43" t="s">
        <v>79</v>
      </c>
      <c r="E13" s="57" t="s">
        <v>85</v>
      </c>
      <c r="F13" s="26" t="s">
        <v>79</v>
      </c>
      <c r="G13" s="59"/>
      <c r="H13" s="92" t="s">
        <v>90</v>
      </c>
    </row>
    <row r="14" spans="2:9" ht="40.200000000000003" customHeight="1" x14ac:dyDescent="0.25">
      <c r="B14" s="26">
        <v>8</v>
      </c>
      <c r="C14" s="43" t="s">
        <v>91</v>
      </c>
      <c r="D14" s="43" t="s">
        <v>79</v>
      </c>
      <c r="E14" s="57" t="s">
        <v>92</v>
      </c>
      <c r="F14" s="26">
        <v>0</v>
      </c>
      <c r="G14" s="59"/>
      <c r="H14" s="92" t="s">
        <v>93</v>
      </c>
    </row>
    <row r="15" spans="2:9" ht="40.200000000000003" customHeight="1" x14ac:dyDescent="0.25">
      <c r="B15" s="26">
        <v>9</v>
      </c>
      <c r="C15" s="43" t="s">
        <v>94</v>
      </c>
      <c r="D15" s="44" t="s">
        <v>79</v>
      </c>
      <c r="E15" s="57" t="s">
        <v>92</v>
      </c>
      <c r="F15" s="26">
        <v>0</v>
      </c>
      <c r="G15" s="59"/>
      <c r="H15" s="92" t="s">
        <v>95</v>
      </c>
    </row>
    <row r="16" spans="2:9" ht="40.200000000000003" customHeight="1" x14ac:dyDescent="0.25">
      <c r="B16" s="26">
        <v>10</v>
      </c>
      <c r="C16" s="43" t="s">
        <v>96</v>
      </c>
      <c r="D16" s="44" t="s">
        <v>79</v>
      </c>
      <c r="E16" s="69" t="s">
        <v>92</v>
      </c>
      <c r="F16" s="26">
        <v>0</v>
      </c>
      <c r="G16" s="59"/>
      <c r="H16" s="92" t="s">
        <v>97</v>
      </c>
    </row>
    <row r="17" spans="2:8" ht="40.200000000000003" customHeight="1" x14ac:dyDescent="0.25">
      <c r="B17" s="26">
        <v>11</v>
      </c>
      <c r="C17" s="43" t="s">
        <v>98</v>
      </c>
      <c r="D17" s="44" t="s">
        <v>79</v>
      </c>
      <c r="E17" s="69" t="s">
        <v>99</v>
      </c>
      <c r="F17" s="26" t="s">
        <v>79</v>
      </c>
      <c r="G17" s="59"/>
      <c r="H17" s="92" t="s">
        <v>100</v>
      </c>
    </row>
    <row r="18" spans="2:8" ht="40.200000000000003" customHeight="1" x14ac:dyDescent="0.25">
      <c r="B18" s="26">
        <v>12</v>
      </c>
      <c r="C18" s="43" t="s">
        <v>101</v>
      </c>
      <c r="D18" s="44" t="s">
        <v>102</v>
      </c>
      <c r="E18" s="69" t="s">
        <v>103</v>
      </c>
      <c r="F18" s="26">
        <v>1</v>
      </c>
      <c r="G18" s="59"/>
      <c r="H18" s="103" t="s">
        <v>104</v>
      </c>
    </row>
    <row r="19" spans="2:8" ht="40.200000000000003" customHeight="1" x14ac:dyDescent="0.25">
      <c r="B19" s="26">
        <v>13</v>
      </c>
      <c r="C19" s="43" t="s">
        <v>105</v>
      </c>
      <c r="D19" s="43" t="s">
        <v>79</v>
      </c>
      <c r="E19" s="69" t="s">
        <v>106</v>
      </c>
      <c r="F19" s="26" t="s">
        <v>79</v>
      </c>
      <c r="G19" s="59"/>
      <c r="H19" s="92" t="s">
        <v>107</v>
      </c>
    </row>
    <row r="20" spans="2:8" ht="40.200000000000003" customHeight="1" x14ac:dyDescent="0.25">
      <c r="B20" s="26">
        <v>14</v>
      </c>
      <c r="C20" s="43" t="s">
        <v>108</v>
      </c>
      <c r="D20" s="44" t="s">
        <v>79</v>
      </c>
      <c r="E20" s="69" t="s">
        <v>109</v>
      </c>
      <c r="F20" s="26" t="s">
        <v>110</v>
      </c>
      <c r="G20" s="59"/>
      <c r="H20" s="92" t="s">
        <v>111</v>
      </c>
    </row>
    <row r="21" spans="2:8" ht="40.200000000000003" customHeight="1" x14ac:dyDescent="0.25">
      <c r="B21" s="26">
        <v>15</v>
      </c>
      <c r="C21" s="43" t="s">
        <v>112</v>
      </c>
      <c r="D21" s="43" t="s">
        <v>79</v>
      </c>
      <c r="E21" s="69" t="s">
        <v>99</v>
      </c>
      <c r="F21" s="26" t="s">
        <v>79</v>
      </c>
      <c r="G21" s="59"/>
      <c r="H21" s="92" t="s">
        <v>113</v>
      </c>
    </row>
    <row r="22" spans="2:8" ht="40.200000000000003" customHeight="1" x14ac:dyDescent="0.25">
      <c r="B22" s="26">
        <v>16</v>
      </c>
      <c r="C22" s="43" t="s">
        <v>114</v>
      </c>
      <c r="D22" s="43" t="s">
        <v>79</v>
      </c>
      <c r="E22" s="69" t="s">
        <v>99</v>
      </c>
      <c r="F22" s="26" t="s">
        <v>79</v>
      </c>
      <c r="G22" s="59"/>
      <c r="H22" s="92" t="s">
        <v>115</v>
      </c>
    </row>
    <row r="23" spans="2:8" x14ac:dyDescent="0.25"/>
    <row r="24" spans="2:8" ht="13.95" customHeight="1" x14ac:dyDescent="0.25"/>
    <row r="25" spans="2:8" x14ac:dyDescent="0.25">
      <c r="B25" s="45" t="s">
        <v>116</v>
      </c>
    </row>
    <row r="26" spans="2:8" x14ac:dyDescent="0.25"/>
    <row r="27" spans="2:8" x14ac:dyDescent="0.25">
      <c r="B27" s="46"/>
      <c r="C27" t="s">
        <v>117</v>
      </c>
    </row>
    <row r="28" spans="2:8" x14ac:dyDescent="0.25"/>
    <row r="29" spans="2:8" x14ac:dyDescent="0.25">
      <c r="B29" s="47"/>
      <c r="C29" t="s">
        <v>118</v>
      </c>
    </row>
    <row r="30" spans="2:8" x14ac:dyDescent="0.25"/>
    <row r="31" spans="2:8" x14ac:dyDescent="0.25"/>
    <row r="32" spans="2:8" x14ac:dyDescent="0.25"/>
    <row r="33" spans="1:11" ht="14.4" x14ac:dyDescent="0.3">
      <c r="B33" s="111" t="s">
        <v>119</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120</v>
      </c>
      <c r="C35" s="114" t="s">
        <v>121</v>
      </c>
      <c r="D35" s="114"/>
      <c r="E35" s="114"/>
      <c r="F35" s="114"/>
      <c r="G35" s="65"/>
    </row>
    <row r="36" spans="1:11" s="52" customFormat="1" ht="73.2" customHeight="1" x14ac:dyDescent="0.25">
      <c r="A36" s="6"/>
      <c r="B36" s="49">
        <v>1</v>
      </c>
      <c r="C36" s="117" t="s">
        <v>122</v>
      </c>
      <c r="D36" s="118"/>
      <c r="E36" s="118"/>
      <c r="F36" s="119"/>
      <c r="G36" s="66"/>
      <c r="H36" s="51"/>
      <c r="I36" s="51"/>
      <c r="J36" s="51"/>
    </row>
    <row r="37" spans="1:11" s="52" customFormat="1" ht="57" customHeight="1" x14ac:dyDescent="0.25">
      <c r="A37" s="6"/>
      <c r="B37" s="49">
        <v>2</v>
      </c>
      <c r="C37" s="115" t="s">
        <v>123</v>
      </c>
      <c r="D37" s="115"/>
      <c r="E37" s="115"/>
      <c r="F37" s="115"/>
      <c r="G37" s="66"/>
    </row>
    <row r="38" spans="1:11" s="52" customFormat="1" ht="40.200000000000003" customHeight="1" x14ac:dyDescent="0.25">
      <c r="A38" s="6"/>
      <c r="B38" s="49">
        <v>3</v>
      </c>
      <c r="C38" s="115" t="s">
        <v>124</v>
      </c>
      <c r="D38" s="115"/>
      <c r="E38" s="115"/>
      <c r="F38" s="115"/>
      <c r="G38" s="66"/>
    </row>
    <row r="39" spans="1:11" s="52" customFormat="1" ht="40.200000000000003" customHeight="1" x14ac:dyDescent="0.25">
      <c r="A39" s="6"/>
      <c r="B39" s="49">
        <v>4</v>
      </c>
      <c r="C39" s="115" t="s">
        <v>125</v>
      </c>
      <c r="D39" s="115"/>
      <c r="E39" s="115"/>
      <c r="F39" s="115"/>
      <c r="G39" s="66"/>
    </row>
    <row r="40" spans="1:11" s="52" customFormat="1" ht="40.200000000000003" customHeight="1" x14ac:dyDescent="0.25">
      <c r="A40" s="6"/>
      <c r="B40" s="49">
        <v>5</v>
      </c>
      <c r="C40" s="115" t="s">
        <v>126</v>
      </c>
      <c r="D40" s="115"/>
      <c r="E40" s="115"/>
      <c r="F40" s="115"/>
      <c r="G40" s="66"/>
    </row>
    <row r="41" spans="1:11" s="52" customFormat="1" ht="40.200000000000003" customHeight="1" x14ac:dyDescent="0.25">
      <c r="A41" s="6"/>
      <c r="B41" s="49">
        <v>6</v>
      </c>
      <c r="C41" s="115" t="s">
        <v>127</v>
      </c>
      <c r="D41" s="115"/>
      <c r="E41" s="115"/>
      <c r="F41" s="115"/>
      <c r="G41" s="66"/>
    </row>
    <row r="42" spans="1:11" s="52" customFormat="1" ht="60" customHeight="1" x14ac:dyDescent="0.25">
      <c r="A42" s="6"/>
      <c r="B42" s="49">
        <v>7</v>
      </c>
      <c r="C42" s="115" t="s">
        <v>128</v>
      </c>
      <c r="D42" s="115"/>
      <c r="E42" s="115"/>
      <c r="F42" s="115"/>
      <c r="G42" s="66"/>
    </row>
    <row r="43" spans="1:11" s="52" customFormat="1" ht="66" customHeight="1" x14ac:dyDescent="0.25">
      <c r="A43" s="6"/>
      <c r="B43" s="49">
        <v>8</v>
      </c>
      <c r="C43" s="115" t="s">
        <v>129</v>
      </c>
      <c r="D43" s="115"/>
      <c r="E43" s="115"/>
      <c r="F43" s="115"/>
      <c r="G43" s="66"/>
    </row>
    <row r="44" spans="1:11" s="52" customFormat="1" ht="49.5" customHeight="1" x14ac:dyDescent="0.25">
      <c r="A44" s="6"/>
      <c r="B44" s="49">
        <v>9</v>
      </c>
      <c r="C44" s="115" t="s">
        <v>130</v>
      </c>
      <c r="D44" s="115"/>
      <c r="E44" s="115"/>
      <c r="F44" s="115"/>
      <c r="G44" s="66"/>
    </row>
    <row r="45" spans="1:11" s="52" customFormat="1" ht="47.7" customHeight="1" x14ac:dyDescent="0.25">
      <c r="A45" s="6"/>
      <c r="B45" s="49">
        <v>10</v>
      </c>
      <c r="C45" s="116" t="s">
        <v>131</v>
      </c>
      <c r="D45" s="116"/>
      <c r="E45" s="116"/>
      <c r="F45" s="116"/>
      <c r="G45" s="67"/>
    </row>
    <row r="46" spans="1:11" s="52" customFormat="1" ht="77.7" customHeight="1" x14ac:dyDescent="0.25">
      <c r="A46" s="6"/>
      <c r="B46" s="49">
        <v>11</v>
      </c>
      <c r="C46" s="116" t="s">
        <v>132</v>
      </c>
      <c r="D46" s="116"/>
      <c r="E46" s="116"/>
      <c r="F46" s="116"/>
      <c r="G46" s="67"/>
    </row>
    <row r="47" spans="1:11" s="52" customFormat="1" ht="40.200000000000003" customHeight="1" x14ac:dyDescent="0.25">
      <c r="A47" s="6"/>
      <c r="B47" s="49">
        <v>12</v>
      </c>
      <c r="C47" s="116" t="s">
        <v>133</v>
      </c>
      <c r="D47" s="116"/>
      <c r="E47" s="116"/>
      <c r="F47" s="116"/>
      <c r="G47" s="67"/>
    </row>
    <row r="48" spans="1:11" s="52" customFormat="1" ht="40.200000000000003" customHeight="1" x14ac:dyDescent="0.25">
      <c r="A48" s="6"/>
      <c r="B48" s="49">
        <v>13</v>
      </c>
      <c r="C48" s="116" t="s">
        <v>134</v>
      </c>
      <c r="D48" s="116"/>
      <c r="E48" s="116"/>
      <c r="F48" s="116"/>
      <c r="G48" s="67"/>
    </row>
    <row r="49" spans="1:7" s="52" customFormat="1" ht="47.7" customHeight="1" x14ac:dyDescent="0.25">
      <c r="A49" s="6"/>
      <c r="B49" s="49">
        <v>14</v>
      </c>
      <c r="C49" s="116" t="s">
        <v>135</v>
      </c>
      <c r="D49" s="116"/>
      <c r="E49" s="116"/>
      <c r="F49" s="116"/>
      <c r="G49" s="67"/>
    </row>
    <row r="50" spans="1:7" s="52" customFormat="1" ht="91.2" customHeight="1" x14ac:dyDescent="0.25">
      <c r="A50" s="6"/>
      <c r="B50" s="49">
        <v>15</v>
      </c>
      <c r="C50" s="116" t="s">
        <v>136</v>
      </c>
      <c r="D50" s="116"/>
      <c r="E50" s="116"/>
      <c r="F50" s="116"/>
      <c r="G50" s="67"/>
    </row>
    <row r="51" spans="1:7" s="52" customFormat="1" ht="149.69999999999999" customHeight="1" x14ac:dyDescent="0.25">
      <c r="A51" s="6"/>
      <c r="B51" s="49">
        <v>16</v>
      </c>
      <c r="C51" s="116" t="s">
        <v>137</v>
      </c>
      <c r="D51" s="116"/>
      <c r="E51" s="116"/>
      <c r="F51" s="116"/>
      <c r="G51" s="67"/>
    </row>
    <row r="52" spans="1:7" x14ac:dyDescent="0.25"/>
    <row r="53" spans="1:7" x14ac:dyDescent="0.25">
      <c r="B53" s="111" t="s">
        <v>138</v>
      </c>
      <c r="C53" s="112"/>
      <c r="D53" s="112"/>
      <c r="E53" s="112"/>
      <c r="F53" s="113"/>
    </row>
    <row r="54" spans="1:7" ht="14.4" thickBot="1" x14ac:dyDescent="0.3"/>
    <row r="55" spans="1:7" ht="14.4" thickBot="1" x14ac:dyDescent="0.3">
      <c r="B55" s="70" t="s">
        <v>72</v>
      </c>
      <c r="C55" s="71" t="s">
        <v>139</v>
      </c>
      <c r="D55" s="71" t="s">
        <v>140</v>
      </c>
    </row>
    <row r="56" spans="1:7" ht="53.4" thickBot="1" x14ac:dyDescent="0.3">
      <c r="B56" s="72">
        <v>1</v>
      </c>
      <c r="C56" s="73" t="s">
        <v>141</v>
      </c>
      <c r="D56" s="73" t="s">
        <v>142</v>
      </c>
    </row>
    <row r="57" spans="1:7" ht="66.599999999999994" thickBot="1" x14ac:dyDescent="0.3">
      <c r="B57" s="72">
        <v>2</v>
      </c>
      <c r="C57" s="73" t="s">
        <v>143</v>
      </c>
      <c r="D57" s="73" t="s">
        <v>144</v>
      </c>
    </row>
    <row r="58" spans="1:7" ht="93" thickBot="1" x14ac:dyDescent="0.3">
      <c r="B58" s="72">
        <v>3</v>
      </c>
      <c r="C58" s="73" t="s">
        <v>145</v>
      </c>
      <c r="D58" s="73" t="s">
        <v>146</v>
      </c>
    </row>
    <row r="59" spans="1:7" ht="132.6" thickBot="1" x14ac:dyDescent="0.3">
      <c r="B59" s="72">
        <v>4</v>
      </c>
      <c r="C59" s="73" t="s">
        <v>147</v>
      </c>
      <c r="D59" s="73" t="s">
        <v>148</v>
      </c>
    </row>
    <row r="60" spans="1:7" ht="40.200000000000003" thickBot="1" x14ac:dyDescent="0.3">
      <c r="B60" s="72">
        <v>5</v>
      </c>
      <c r="C60" s="73" t="s">
        <v>149</v>
      </c>
      <c r="D60" s="73" t="s">
        <v>150</v>
      </c>
    </row>
    <row r="61" spans="1:7" x14ac:dyDescent="0.25"/>
    <row r="62" spans="1:7" ht="39.6" x14ac:dyDescent="0.25">
      <c r="C62" s="74" t="s">
        <v>151</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opLeftCell="AU1" zoomScaleNormal="100" workbookViewId="0">
      <selection activeCell="BE12" sqref="AG7:BE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Isle of Wight</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155</v>
      </c>
      <c r="D6" s="18" t="s">
        <v>74</v>
      </c>
      <c r="E6" s="18" t="s">
        <v>75</v>
      </c>
      <c r="F6" s="75" t="s">
        <v>76</v>
      </c>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200000000000003" customHeight="1" x14ac:dyDescent="0.25">
      <c r="B7" s="78">
        <v>1</v>
      </c>
      <c r="C7" s="76" t="s">
        <v>236</v>
      </c>
      <c r="D7" s="29" t="s">
        <v>237</v>
      </c>
      <c r="E7" s="29" t="s">
        <v>103</v>
      </c>
      <c r="F7" s="29">
        <v>2</v>
      </c>
      <c r="G7" s="30"/>
      <c r="H7" s="82">
        <v>35.42</v>
      </c>
      <c r="I7" s="82">
        <v>35.42</v>
      </c>
      <c r="J7" s="82">
        <v>35.42</v>
      </c>
      <c r="K7" s="82">
        <v>35.42</v>
      </c>
      <c r="L7" s="82">
        <v>35.42</v>
      </c>
      <c r="M7" s="82">
        <v>35.42</v>
      </c>
      <c r="N7" s="82">
        <v>35.42</v>
      </c>
      <c r="O7" s="82">
        <v>35.42</v>
      </c>
      <c r="P7" s="82">
        <v>35.42</v>
      </c>
      <c r="Q7" s="82">
        <v>35.42</v>
      </c>
      <c r="R7" s="82">
        <v>35.42</v>
      </c>
      <c r="S7" s="82">
        <v>35.42</v>
      </c>
      <c r="T7" s="82">
        <v>35.42</v>
      </c>
      <c r="U7" s="82">
        <v>35.42</v>
      </c>
      <c r="V7" s="82">
        <v>35.42</v>
      </c>
      <c r="W7" s="82">
        <v>35.42</v>
      </c>
      <c r="X7" s="82">
        <v>35.42</v>
      </c>
      <c r="Y7" s="82">
        <v>35.42</v>
      </c>
      <c r="Z7" s="82">
        <v>35.42</v>
      </c>
      <c r="AA7" s="82">
        <v>35.42</v>
      </c>
      <c r="AB7" s="82">
        <v>35.42</v>
      </c>
      <c r="AC7" s="82">
        <v>35.42</v>
      </c>
      <c r="AD7" s="82">
        <v>35.42</v>
      </c>
      <c r="AE7" s="82">
        <v>35.42</v>
      </c>
      <c r="AF7" s="82">
        <v>35.42</v>
      </c>
      <c r="AG7" s="85">
        <v>35.42</v>
      </c>
      <c r="AH7" s="85">
        <v>35.42</v>
      </c>
      <c r="AI7" s="85">
        <v>35.42</v>
      </c>
      <c r="AJ7" s="85">
        <v>35.42</v>
      </c>
      <c r="AK7" s="85">
        <v>35.42</v>
      </c>
      <c r="AL7" s="85">
        <v>35.42</v>
      </c>
      <c r="AM7" s="85">
        <v>35.42</v>
      </c>
      <c r="AN7" s="85">
        <v>35.42</v>
      </c>
      <c r="AO7" s="85">
        <v>35.42</v>
      </c>
      <c r="AP7" s="85">
        <v>35.42</v>
      </c>
      <c r="AQ7" s="85">
        <v>35.42</v>
      </c>
      <c r="AR7" s="85">
        <v>35.42</v>
      </c>
      <c r="AS7" s="85">
        <v>35.42</v>
      </c>
      <c r="AT7" s="85">
        <v>35.42</v>
      </c>
      <c r="AU7" s="85">
        <v>35.42</v>
      </c>
      <c r="AV7" s="85">
        <v>35.42</v>
      </c>
      <c r="AW7" s="85">
        <v>35.42</v>
      </c>
      <c r="AX7" s="85">
        <v>35.42</v>
      </c>
      <c r="AY7" s="85">
        <v>35.42</v>
      </c>
      <c r="AZ7" s="85">
        <v>35.42</v>
      </c>
      <c r="BA7" s="85">
        <v>35.42</v>
      </c>
      <c r="BB7" s="85">
        <v>35.42</v>
      </c>
      <c r="BC7" s="85">
        <v>35.42</v>
      </c>
      <c r="BD7" s="85">
        <v>35.42</v>
      </c>
      <c r="BE7" s="85">
        <v>35.42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238</v>
      </c>
      <c r="D8" s="33" t="s">
        <v>239</v>
      </c>
      <c r="E8" s="34" t="s">
        <v>103</v>
      </c>
      <c r="F8" s="34">
        <v>2</v>
      </c>
      <c r="G8" s="30"/>
      <c r="H8" s="82">
        <v>7.3636363636363528E-2</v>
      </c>
      <c r="I8" s="82">
        <v>7.5272727272727144E-2</v>
      </c>
      <c r="J8" s="82">
        <v>7.6909090909090788E-2</v>
      </c>
      <c r="K8" s="82">
        <v>7.8545454545454418E-2</v>
      </c>
      <c r="L8" s="82">
        <v>8.0181818181818049E-2</v>
      </c>
      <c r="M8" s="82">
        <v>8.1818181818181693E-2</v>
      </c>
      <c r="N8" s="82">
        <v>8.3454545454545323E-2</v>
      </c>
      <c r="O8" s="82">
        <v>8.5090909090908953E-2</v>
      </c>
      <c r="P8" s="82">
        <v>8.6727272727272584E-2</v>
      </c>
      <c r="Q8" s="82">
        <v>8.8363636363636228E-2</v>
      </c>
      <c r="R8" s="82">
        <v>8.9999999999999858E-2</v>
      </c>
      <c r="S8" s="82">
        <v>9.1636363636363488E-2</v>
      </c>
      <c r="T8" s="82">
        <v>9.3272727272727132E-2</v>
      </c>
      <c r="U8" s="82">
        <v>9.4909090909090763E-2</v>
      </c>
      <c r="V8" s="82">
        <v>9.6545454545454393E-2</v>
      </c>
      <c r="W8" s="82">
        <v>9.8181818181818023E-2</v>
      </c>
      <c r="X8" s="82">
        <v>9.9818181818181653E-2</v>
      </c>
      <c r="Y8" s="82">
        <v>0.1014545454545453</v>
      </c>
      <c r="Z8" s="82">
        <v>0.10309090909090893</v>
      </c>
      <c r="AA8" s="82">
        <v>0.10472727272727256</v>
      </c>
      <c r="AB8" s="82">
        <v>0.10636363636363619</v>
      </c>
      <c r="AC8" s="82">
        <v>0.10799999999999983</v>
      </c>
      <c r="AD8" s="82">
        <v>0.10963636363636346</v>
      </c>
      <c r="AE8" s="82">
        <v>0.11127272727272711</v>
      </c>
      <c r="AF8" s="82">
        <v>0.11290909090909074</v>
      </c>
      <c r="AG8" s="85">
        <v>0.11454545454545437</v>
      </c>
      <c r="AH8" s="85">
        <v>0.116181818181818</v>
      </c>
      <c r="AI8" s="85">
        <v>0.11781818181818164</v>
      </c>
      <c r="AJ8" s="85">
        <v>0.11945454545454527</v>
      </c>
      <c r="AK8" s="85">
        <v>0.1210909090909089</v>
      </c>
      <c r="AL8" s="85">
        <v>0.12272727272727253</v>
      </c>
      <c r="AM8" s="85">
        <v>0.12436363636363616</v>
      </c>
      <c r="AN8" s="85">
        <v>0.12599999999999981</v>
      </c>
      <c r="AO8" s="85">
        <v>0.12763636363636344</v>
      </c>
      <c r="AP8" s="85">
        <v>0.12927272727272707</v>
      </c>
      <c r="AQ8" s="85">
        <v>0.1309090909090907</v>
      </c>
      <c r="AR8" s="85">
        <v>0.13254545454545433</v>
      </c>
      <c r="AS8" s="85">
        <v>0.13418181818181799</v>
      </c>
      <c r="AT8" s="85">
        <v>0.13581818181818162</v>
      </c>
      <c r="AU8" s="85">
        <v>0.13745454545454525</v>
      </c>
      <c r="AV8" s="85">
        <v>0.13909090909090888</v>
      </c>
      <c r="AW8" s="85">
        <v>0.14072727272727251</v>
      </c>
      <c r="AX8" s="85">
        <v>0.14236363636363614</v>
      </c>
      <c r="AY8" s="85">
        <v>0.14399999999999977</v>
      </c>
      <c r="AZ8" s="85">
        <v>0.1456363636363634</v>
      </c>
      <c r="BA8" s="85">
        <v>0.14727272727272703</v>
      </c>
      <c r="BB8" s="85">
        <v>0.14890909090909066</v>
      </c>
      <c r="BC8" s="85">
        <v>0.15054545454545432</v>
      </c>
      <c r="BD8" s="85">
        <v>0.15218181818181795</v>
      </c>
      <c r="BE8" s="85">
        <v>0.15381818181818158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240</v>
      </c>
      <c r="D9" s="33" t="s">
        <v>241</v>
      </c>
      <c r="E9" s="34" t="s">
        <v>103</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242</v>
      </c>
      <c r="D10" s="33" t="s">
        <v>243</v>
      </c>
      <c r="E10" s="34" t="s">
        <v>103</v>
      </c>
      <c r="F10" s="34">
        <v>2</v>
      </c>
      <c r="G10" s="30"/>
      <c r="H10" s="82">
        <v>5.877363270586855E-3</v>
      </c>
      <c r="I10" s="82">
        <v>-0.22340147311412295</v>
      </c>
      <c r="J10" s="82">
        <v>-0.40587180939018985</v>
      </c>
      <c r="K10" s="82">
        <v>-0.59162110291717074</v>
      </c>
      <c r="L10" s="82">
        <v>-0.74311596992206752</v>
      </c>
      <c r="M10" s="82">
        <v>-0.75780385039035636</v>
      </c>
      <c r="N10" s="82">
        <v>-0.77062052108628531</v>
      </c>
      <c r="O10" s="82">
        <v>-14.511679460117598</v>
      </c>
      <c r="P10" s="82">
        <v>-14.505017472557748</v>
      </c>
      <c r="Q10" s="82">
        <v>-14.462227007054874</v>
      </c>
      <c r="R10" s="82">
        <v>-14.464683903899354</v>
      </c>
      <c r="S10" s="82">
        <v>-14.467397678787457</v>
      </c>
      <c r="T10" s="82">
        <v>-14.458900932129936</v>
      </c>
      <c r="U10" s="82">
        <v>-14.445098392439855</v>
      </c>
      <c r="V10" s="82">
        <v>-14.422993910897855</v>
      </c>
      <c r="W10" s="82">
        <v>-14.392647700620568</v>
      </c>
      <c r="X10" s="82">
        <v>-14.357922884275904</v>
      </c>
      <c r="Y10" s="82">
        <v>-14.326460282468105</v>
      </c>
      <c r="Z10" s="82">
        <v>-14.288489350388893</v>
      </c>
      <c r="AA10" s="82">
        <v>-14.245879416475788</v>
      </c>
      <c r="AB10" s="82">
        <v>-14.27908418319149</v>
      </c>
      <c r="AC10" s="82">
        <v>-14.30652632633908</v>
      </c>
      <c r="AD10" s="82">
        <v>-14.335644259654659</v>
      </c>
      <c r="AE10" s="82">
        <v>-14.362084300225458</v>
      </c>
      <c r="AF10" s="82">
        <v>-14.385121914136974</v>
      </c>
      <c r="AG10" s="85">
        <v>-14.371057085324757</v>
      </c>
      <c r="AH10" s="85">
        <v>-14.362462853178434</v>
      </c>
      <c r="AI10" s="85">
        <v>-14.352991879056011</v>
      </c>
      <c r="AJ10" s="85">
        <v>-14.342754330199629</v>
      </c>
      <c r="AK10" s="85">
        <v>-14.331849045750712</v>
      </c>
      <c r="AL10" s="85">
        <v>-14.339332954118149</v>
      </c>
      <c r="AM10" s="85">
        <v>-14.346318272843858</v>
      </c>
      <c r="AN10" s="85">
        <v>-14.352877577339482</v>
      </c>
      <c r="AO10" s="85">
        <v>-14.359076705046963</v>
      </c>
      <c r="AP10" s="85">
        <v>-14.364975544401432</v>
      </c>
      <c r="AQ10" s="85">
        <v>-14.350851427396258</v>
      </c>
      <c r="AR10" s="85">
        <v>-14.336531604687046</v>
      </c>
      <c r="AS10" s="85">
        <v>-14.322061887447564</v>
      </c>
      <c r="AT10" s="85">
        <v>-14.307484394990812</v>
      </c>
      <c r="AU10" s="85">
        <v>-14.293711394284752</v>
      </c>
      <c r="AV10" s="85">
        <v>-14.287307968549278</v>
      </c>
      <c r="AW10" s="85">
        <v>-14.280948692934578</v>
      </c>
      <c r="AX10" s="85">
        <v>-14.274663300402105</v>
      </c>
      <c r="AY10" s="85">
        <v>-14.268479369083693</v>
      </c>
      <c r="AZ10" s="85">
        <v>-14.262422533776128</v>
      </c>
      <c r="BA10" s="85">
        <v>-14.251139018327041</v>
      </c>
      <c r="BB10" s="85">
        <v>-14.240028768190408</v>
      </c>
      <c r="BC10" s="85">
        <v>-14.22911263337148</v>
      </c>
      <c r="BD10" s="85">
        <v>-14.218410156458013</v>
      </c>
      <c r="BE10" s="85">
        <v>-14.207939691493209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244</v>
      </c>
      <c r="D11" s="33" t="s">
        <v>245</v>
      </c>
      <c r="E11" s="34" t="s">
        <v>103</v>
      </c>
      <c r="F11" s="34">
        <v>2</v>
      </c>
      <c r="G11" s="30"/>
      <c r="H11" s="82">
        <v>3.42</v>
      </c>
      <c r="I11" s="82">
        <v>3.42</v>
      </c>
      <c r="J11" s="82">
        <v>3.42</v>
      </c>
      <c r="K11" s="82">
        <v>3.42</v>
      </c>
      <c r="L11" s="82">
        <v>3.42</v>
      </c>
      <c r="M11" s="82">
        <v>3.42</v>
      </c>
      <c r="N11" s="82">
        <v>3.42</v>
      </c>
      <c r="O11" s="82">
        <v>3.42</v>
      </c>
      <c r="P11" s="82">
        <v>3.42</v>
      </c>
      <c r="Q11" s="82">
        <v>3.42</v>
      </c>
      <c r="R11" s="82">
        <v>3.42</v>
      </c>
      <c r="S11" s="82">
        <v>3.42</v>
      </c>
      <c r="T11" s="82">
        <v>3.42</v>
      </c>
      <c r="U11" s="82">
        <v>3.42</v>
      </c>
      <c r="V11" s="82">
        <v>3.42</v>
      </c>
      <c r="W11" s="82">
        <v>3.42</v>
      </c>
      <c r="X11" s="82">
        <v>3.42</v>
      </c>
      <c r="Y11" s="82">
        <v>3.42</v>
      </c>
      <c r="Z11" s="82">
        <v>3.42</v>
      </c>
      <c r="AA11" s="82">
        <v>3.42</v>
      </c>
      <c r="AB11" s="82">
        <v>3.42</v>
      </c>
      <c r="AC11" s="82">
        <v>3.42</v>
      </c>
      <c r="AD11" s="82">
        <v>3.42</v>
      </c>
      <c r="AE11" s="82">
        <v>3.42</v>
      </c>
      <c r="AF11" s="82">
        <v>3.42</v>
      </c>
      <c r="AG11" s="85">
        <v>3.42</v>
      </c>
      <c r="AH11" s="85">
        <v>3.42</v>
      </c>
      <c r="AI11" s="85">
        <v>3.42</v>
      </c>
      <c r="AJ11" s="85">
        <v>3.42</v>
      </c>
      <c r="AK11" s="85">
        <v>3.42</v>
      </c>
      <c r="AL11" s="85">
        <v>3.42</v>
      </c>
      <c r="AM11" s="85">
        <v>3.42</v>
      </c>
      <c r="AN11" s="85">
        <v>3.42</v>
      </c>
      <c r="AO11" s="85">
        <v>3.42</v>
      </c>
      <c r="AP11" s="85">
        <v>3.42</v>
      </c>
      <c r="AQ11" s="85">
        <v>3.42</v>
      </c>
      <c r="AR11" s="85">
        <v>3.42</v>
      </c>
      <c r="AS11" s="85">
        <v>3.42</v>
      </c>
      <c r="AT11" s="85">
        <v>3.42</v>
      </c>
      <c r="AU11" s="85">
        <v>3.42</v>
      </c>
      <c r="AV11" s="85">
        <v>3.42</v>
      </c>
      <c r="AW11" s="85">
        <v>3.42</v>
      </c>
      <c r="AX11" s="85">
        <v>3.42</v>
      </c>
      <c r="AY11" s="85">
        <v>3.42</v>
      </c>
      <c r="AZ11" s="85">
        <v>3.42</v>
      </c>
      <c r="BA11" s="85">
        <v>3.42</v>
      </c>
      <c r="BB11" s="85">
        <v>3.42</v>
      </c>
      <c r="BC11" s="85">
        <v>3.42</v>
      </c>
      <c r="BD11" s="85">
        <v>3.42</v>
      </c>
      <c r="BE11" s="85">
        <v>3.42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246</v>
      </c>
      <c r="D12" s="33" t="s">
        <v>247</v>
      </c>
      <c r="E12" s="34" t="s">
        <v>103</v>
      </c>
      <c r="F12" s="34">
        <v>2</v>
      </c>
      <c r="G12" s="30"/>
      <c r="H12" s="84">
        <v>1.6824438453778432</v>
      </c>
      <c r="I12" s="84">
        <v>1.6824438453778432</v>
      </c>
      <c r="J12" s="84">
        <v>1.6824438453778432</v>
      </c>
      <c r="K12" s="84">
        <v>1.6824438453778432</v>
      </c>
      <c r="L12" s="84">
        <v>1.6824438453778432</v>
      </c>
      <c r="M12" s="84">
        <v>1.4314617701792152</v>
      </c>
      <c r="N12" s="84">
        <v>1.4314617701792152</v>
      </c>
      <c r="O12" s="84">
        <v>1.4314617701792152</v>
      </c>
      <c r="P12" s="84">
        <v>1.4314617701792152</v>
      </c>
      <c r="Q12" s="84">
        <v>1.4314617701792152</v>
      </c>
      <c r="R12" s="84">
        <v>1.4314617701792152</v>
      </c>
      <c r="S12" s="84">
        <v>1.4314617701792152</v>
      </c>
      <c r="T12" s="84">
        <v>1.4314617701792152</v>
      </c>
      <c r="U12" s="84">
        <v>1.4314617701792152</v>
      </c>
      <c r="V12" s="84">
        <v>1.4314617701792152</v>
      </c>
      <c r="W12" s="84">
        <v>1.4314617701792152</v>
      </c>
      <c r="X12" s="84">
        <v>1.4314617701792152</v>
      </c>
      <c r="Y12" s="84">
        <v>1.4314617701792152</v>
      </c>
      <c r="Z12" s="84">
        <v>1.4314617701792152</v>
      </c>
      <c r="AA12" s="84">
        <v>1.4314617701792152</v>
      </c>
      <c r="AB12" s="84">
        <v>1.4314617701792152</v>
      </c>
      <c r="AC12" s="84">
        <v>1.4314617701792152</v>
      </c>
      <c r="AD12" s="84">
        <v>1.4314617701792152</v>
      </c>
      <c r="AE12" s="84">
        <v>1.4314617701792152</v>
      </c>
      <c r="AF12" s="84">
        <v>1.4314617701792152</v>
      </c>
      <c r="AG12" s="85">
        <v>1.4314617701792152</v>
      </c>
      <c r="AH12" s="85">
        <v>1.4314617701792152</v>
      </c>
      <c r="AI12" s="85">
        <v>1.4314617701792152</v>
      </c>
      <c r="AJ12" s="85">
        <v>1.4314617701792152</v>
      </c>
      <c r="AK12" s="85">
        <v>1.4314617701792152</v>
      </c>
      <c r="AL12" s="85">
        <v>1.4314617701792152</v>
      </c>
      <c r="AM12" s="85">
        <v>1.4314617701792152</v>
      </c>
      <c r="AN12" s="85">
        <v>1.4314617701792152</v>
      </c>
      <c r="AO12" s="85">
        <v>1.4314617701792152</v>
      </c>
      <c r="AP12" s="85">
        <v>1.4314617701792152</v>
      </c>
      <c r="AQ12" s="85">
        <v>1.4314617701792152</v>
      </c>
      <c r="AR12" s="85">
        <v>1.4314617701792152</v>
      </c>
      <c r="AS12" s="85">
        <v>1.4314617701792152</v>
      </c>
      <c r="AT12" s="85">
        <v>1.4314617701792152</v>
      </c>
      <c r="AU12" s="85">
        <v>1.4314617701792152</v>
      </c>
      <c r="AV12" s="85">
        <v>1.4314617701792152</v>
      </c>
      <c r="AW12" s="85">
        <v>1.4314617701792152</v>
      </c>
      <c r="AX12" s="85">
        <v>1.4314617701792152</v>
      </c>
      <c r="AY12" s="85">
        <v>1.4314617701792152</v>
      </c>
      <c r="AZ12" s="85">
        <v>1.4314617701792152</v>
      </c>
      <c r="BA12" s="85">
        <v>1.4314617701792152</v>
      </c>
      <c r="BB12" s="85">
        <v>1.4314617701792152</v>
      </c>
      <c r="BC12" s="85">
        <v>1.4314617701792152</v>
      </c>
      <c r="BD12" s="85">
        <v>1.4314617701792152</v>
      </c>
      <c r="BE12" s="85">
        <v>1.4314617701792152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116</v>
      </c>
    </row>
    <row r="17" spans="2:9" x14ac:dyDescent="0.25"/>
    <row r="18" spans="2:9" x14ac:dyDescent="0.25">
      <c r="B18" s="46"/>
      <c r="C18" t="s">
        <v>117</v>
      </c>
    </row>
    <row r="19" spans="2:9" x14ac:dyDescent="0.25"/>
    <row r="20" spans="2:9" x14ac:dyDescent="0.25">
      <c r="B20" s="47"/>
      <c r="C20" t="s">
        <v>118</v>
      </c>
    </row>
    <row r="21" spans="2:9" x14ac:dyDescent="0.25"/>
    <row r="22" spans="2:9" x14ac:dyDescent="0.25"/>
    <row r="23" spans="2:9" x14ac:dyDescent="0.25"/>
    <row r="24" spans="2:9" ht="14.4" x14ac:dyDescent="0.3">
      <c r="B24" s="124" t="s">
        <v>248</v>
      </c>
      <c r="C24" s="125"/>
      <c r="D24" s="125"/>
      <c r="E24" s="125"/>
      <c r="F24" s="125"/>
      <c r="G24" s="125"/>
      <c r="H24" s="125"/>
      <c r="I24" s="126"/>
    </row>
    <row r="25" spans="2:9" x14ac:dyDescent="0.25"/>
    <row r="26" spans="2:9" s="6" customFormat="1" x14ac:dyDescent="0.25">
      <c r="B26" s="48" t="s">
        <v>72</v>
      </c>
      <c r="C26" s="127" t="s">
        <v>121</v>
      </c>
      <c r="D26" s="127"/>
      <c r="E26" s="127"/>
      <c r="F26" s="127"/>
      <c r="G26" s="127"/>
      <c r="H26" s="127"/>
      <c r="I26" s="127"/>
    </row>
    <row r="27" spans="2:9" s="6" customFormat="1" ht="76.2" customHeight="1" x14ac:dyDescent="0.25">
      <c r="B27" s="49">
        <v>1</v>
      </c>
      <c r="C27" s="128" t="s">
        <v>249</v>
      </c>
      <c r="D27" s="129"/>
      <c r="E27" s="129"/>
      <c r="F27" s="129"/>
      <c r="G27" s="129"/>
      <c r="H27" s="129"/>
      <c r="I27" s="129"/>
    </row>
    <row r="28" spans="2:9" s="6" customFormat="1" ht="55.95" customHeight="1" x14ac:dyDescent="0.25">
      <c r="B28" s="49">
        <f>B27+1</f>
        <v>2</v>
      </c>
      <c r="C28" s="128" t="s">
        <v>250</v>
      </c>
      <c r="D28" s="129"/>
      <c r="E28" s="129"/>
      <c r="F28" s="129"/>
      <c r="G28" s="129"/>
      <c r="H28" s="129"/>
      <c r="I28" s="129"/>
    </row>
    <row r="29" spans="2:9" s="6" customFormat="1" ht="58.2" customHeight="1" x14ac:dyDescent="0.25">
      <c r="B29" s="49">
        <f t="shared" ref="B29:B32" si="1">B28+1</f>
        <v>3</v>
      </c>
      <c r="C29" s="128" t="s">
        <v>251</v>
      </c>
      <c r="D29" s="129"/>
      <c r="E29" s="129"/>
      <c r="F29" s="129"/>
      <c r="G29" s="129"/>
      <c r="H29" s="129"/>
      <c r="I29" s="129"/>
    </row>
    <row r="30" spans="2:9" s="6" customFormat="1" ht="41.7" customHeight="1" x14ac:dyDescent="0.25">
      <c r="B30" s="49">
        <f t="shared" si="1"/>
        <v>4</v>
      </c>
      <c r="C30" s="128" t="s">
        <v>252</v>
      </c>
      <c r="D30" s="129"/>
      <c r="E30" s="129"/>
      <c r="F30" s="129"/>
      <c r="G30" s="129"/>
      <c r="H30" s="129"/>
      <c r="I30" s="129"/>
    </row>
    <row r="31" spans="2:9" s="6" customFormat="1" ht="94.95" customHeight="1" x14ac:dyDescent="0.25">
      <c r="B31" s="49">
        <f t="shared" si="1"/>
        <v>5</v>
      </c>
      <c r="C31" s="128" t="s">
        <v>253</v>
      </c>
      <c r="D31" s="129"/>
      <c r="E31" s="129"/>
      <c r="F31" s="129"/>
      <c r="G31" s="129"/>
      <c r="H31" s="129"/>
      <c r="I31" s="129"/>
    </row>
    <row r="32" spans="2:9" s="6" customFormat="1" ht="82.5" customHeight="1" x14ac:dyDescent="0.25">
      <c r="B32" s="49">
        <f t="shared" si="1"/>
        <v>6</v>
      </c>
      <c r="C32" s="128" t="s">
        <v>254</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255</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Isle of Wight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257</v>
      </c>
      <c r="E7" s="29" t="s">
        <v>103</v>
      </c>
      <c r="F7" s="80">
        <v>2</v>
      </c>
      <c r="G7" s="36"/>
      <c r="H7" s="82">
        <v>6.9230540735651216</v>
      </c>
      <c r="I7" s="82">
        <v>6.9362912706465085</v>
      </c>
      <c r="J7" s="82">
        <v>6.9495284677278955</v>
      </c>
      <c r="K7" s="82">
        <v>6.9627656648092824</v>
      </c>
      <c r="L7" s="82">
        <v>6.9760028618906693</v>
      </c>
      <c r="M7" s="82">
        <v>6.9892400589720562</v>
      </c>
      <c r="N7" s="82">
        <v>7.0024772560534432</v>
      </c>
      <c r="O7" s="82">
        <v>7.0157144531348301</v>
      </c>
      <c r="P7" s="82">
        <v>7.028951650216217</v>
      </c>
      <c r="Q7" s="82">
        <v>7.042188847297604</v>
      </c>
      <c r="R7" s="82">
        <v>7.0554260443789909</v>
      </c>
      <c r="S7" s="82">
        <v>7.0686632414603778</v>
      </c>
      <c r="T7" s="82">
        <v>7.0819004385417648</v>
      </c>
      <c r="U7" s="82">
        <v>7.0951376356231517</v>
      </c>
      <c r="V7" s="82">
        <v>7.1083748327045386</v>
      </c>
      <c r="W7" s="82">
        <v>7.1216120297859256</v>
      </c>
      <c r="X7" s="82">
        <v>7.1348492268673125</v>
      </c>
      <c r="Y7" s="82">
        <v>7.1480864239486994</v>
      </c>
      <c r="Z7" s="82">
        <v>7.1613236210300864</v>
      </c>
      <c r="AA7" s="82">
        <v>7.1745608181114733</v>
      </c>
      <c r="AB7" s="82">
        <v>7.1877980151928602</v>
      </c>
      <c r="AC7" s="82">
        <v>7.2010352122742471</v>
      </c>
      <c r="AD7" s="82">
        <v>7.2142724093556341</v>
      </c>
      <c r="AE7" s="82">
        <v>7.227509606437021</v>
      </c>
      <c r="AF7" s="82">
        <v>7.2407468035184079</v>
      </c>
      <c r="AG7" s="83">
        <v>7.2539840005997949</v>
      </c>
      <c r="AH7" s="83">
        <v>7.2672211976811818</v>
      </c>
      <c r="AI7" s="83">
        <v>7.2804583947625687</v>
      </c>
      <c r="AJ7" s="83">
        <v>7.2936955918439557</v>
      </c>
      <c r="AK7" s="83">
        <v>7.3069327889253426</v>
      </c>
      <c r="AL7" s="83">
        <v>7.3201699860067295</v>
      </c>
      <c r="AM7" s="83">
        <v>7.3334071830881165</v>
      </c>
      <c r="AN7" s="83">
        <v>7.3466443801695034</v>
      </c>
      <c r="AO7" s="83">
        <v>7.3598815772508903</v>
      </c>
      <c r="AP7" s="83">
        <v>7.3731187743322772</v>
      </c>
      <c r="AQ7" s="83">
        <v>7.3863559714136642</v>
      </c>
      <c r="AR7" s="83">
        <v>7.3995931684950511</v>
      </c>
      <c r="AS7" s="83">
        <v>7.412830365576438</v>
      </c>
      <c r="AT7" s="83">
        <v>7.426067562657825</v>
      </c>
      <c r="AU7" s="83">
        <v>7.4393047597392119</v>
      </c>
      <c r="AV7" s="83">
        <v>7.4525419568205988</v>
      </c>
      <c r="AW7" s="83">
        <v>7.4657791539019858</v>
      </c>
      <c r="AX7" s="83">
        <v>7.4790163509833727</v>
      </c>
      <c r="AY7" s="83">
        <v>7.4922535480647596</v>
      </c>
      <c r="AZ7" s="83">
        <v>7.5054907451461466</v>
      </c>
      <c r="BA7" s="83">
        <v>7.5187279422275335</v>
      </c>
      <c r="BB7" s="83">
        <v>7.5319651393089204</v>
      </c>
      <c r="BC7" s="83">
        <v>7.5452023363903074</v>
      </c>
      <c r="BD7" s="83">
        <v>7.5584395334716943</v>
      </c>
      <c r="BE7" s="83">
        <v>7.5716767305530812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258</v>
      </c>
      <c r="D8" s="26" t="s">
        <v>259</v>
      </c>
      <c r="E8" s="26" t="s">
        <v>103</v>
      </c>
      <c r="F8" s="26">
        <v>2</v>
      </c>
      <c r="G8" s="36"/>
      <c r="H8" s="82">
        <v>0.2570741315150426</v>
      </c>
      <c r="I8" s="82">
        <v>0.25756566905140021</v>
      </c>
      <c r="J8" s="82">
        <v>0.25805720658775783</v>
      </c>
      <c r="K8" s="82">
        <v>0.25854874412411544</v>
      </c>
      <c r="L8" s="82">
        <v>0.25904028166047305</v>
      </c>
      <c r="M8" s="82">
        <v>0.25953181919683066</v>
      </c>
      <c r="N8" s="82">
        <v>0.26002335673318827</v>
      </c>
      <c r="O8" s="82">
        <v>0.26051489426954588</v>
      </c>
      <c r="P8" s="82">
        <v>0.26100643180590349</v>
      </c>
      <c r="Q8" s="82">
        <v>0.26149796934226111</v>
      </c>
      <c r="R8" s="82">
        <v>0.26198950687861872</v>
      </c>
      <c r="S8" s="82">
        <v>0.26248104441497633</v>
      </c>
      <c r="T8" s="82">
        <v>0.26297258195133394</v>
      </c>
      <c r="U8" s="82">
        <v>0.26346411948769155</v>
      </c>
      <c r="V8" s="82">
        <v>0.26395565702404916</v>
      </c>
      <c r="W8" s="82">
        <v>0.26444719456040677</v>
      </c>
      <c r="X8" s="82">
        <v>0.26493873209676438</v>
      </c>
      <c r="Y8" s="82">
        <v>0.265430269633122</v>
      </c>
      <c r="Z8" s="82">
        <v>0.26592180716947961</v>
      </c>
      <c r="AA8" s="82">
        <v>0.26641334470583722</v>
      </c>
      <c r="AB8" s="82">
        <v>0.26690488224219483</v>
      </c>
      <c r="AC8" s="82">
        <v>0.26739641977855244</v>
      </c>
      <c r="AD8" s="82">
        <v>0.26788795731491005</v>
      </c>
      <c r="AE8" s="82">
        <v>0.26837949485126766</v>
      </c>
      <c r="AF8" s="82">
        <v>0.26887103238762528</v>
      </c>
      <c r="AG8" s="83">
        <v>0.26936256992398289</v>
      </c>
      <c r="AH8" s="83">
        <v>0.2698541074603405</v>
      </c>
      <c r="AI8" s="83">
        <v>0.27034564499669811</v>
      </c>
      <c r="AJ8" s="83">
        <v>0.27083718253305572</v>
      </c>
      <c r="AK8" s="83">
        <v>0.27132872006941333</v>
      </c>
      <c r="AL8" s="83">
        <v>0.27182025760577094</v>
      </c>
      <c r="AM8" s="83">
        <v>0.27231179514212855</v>
      </c>
      <c r="AN8" s="83">
        <v>0.27280333267848617</v>
      </c>
      <c r="AO8" s="83">
        <v>0.27329487021484378</v>
      </c>
      <c r="AP8" s="83">
        <v>0.27378640775120139</v>
      </c>
      <c r="AQ8" s="83">
        <v>0.274277945287559</v>
      </c>
      <c r="AR8" s="83">
        <v>0.27476948282391661</v>
      </c>
      <c r="AS8" s="83">
        <v>0.27526102036027422</v>
      </c>
      <c r="AT8" s="83">
        <v>0.27575255789663183</v>
      </c>
      <c r="AU8" s="83">
        <v>0.27624409543298944</v>
      </c>
      <c r="AV8" s="83">
        <v>0.27673563296934706</v>
      </c>
      <c r="AW8" s="83">
        <v>0.27722717050570467</v>
      </c>
      <c r="AX8" s="83">
        <v>0.27771870804206228</v>
      </c>
      <c r="AY8" s="83">
        <v>0.27821024557841989</v>
      </c>
      <c r="AZ8" s="83">
        <v>0.2787017831147775</v>
      </c>
      <c r="BA8" s="83">
        <v>0.27919332065113511</v>
      </c>
      <c r="BB8" s="83">
        <v>0.27968485818749272</v>
      </c>
      <c r="BC8" s="83">
        <v>0.28017639572385034</v>
      </c>
      <c r="BD8" s="83">
        <v>0.28066793326020795</v>
      </c>
      <c r="BE8" s="83">
        <v>0.28115947079656556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260</v>
      </c>
      <c r="D9" s="26" t="s">
        <v>261</v>
      </c>
      <c r="E9" s="26" t="s">
        <v>103</v>
      </c>
      <c r="F9" s="26">
        <v>2</v>
      </c>
      <c r="G9" s="36"/>
      <c r="H9" s="82">
        <v>24.064579867687339</v>
      </c>
      <c r="I9" s="82">
        <v>23.969361232274903</v>
      </c>
      <c r="J9" s="82">
        <v>23.909861577642964</v>
      </c>
      <c r="K9" s="82">
        <v>23.867595934595581</v>
      </c>
      <c r="L9" s="82">
        <v>23.838635067910118</v>
      </c>
      <c r="M9" s="82">
        <v>23.817795933948215</v>
      </c>
      <c r="N9" s="82">
        <v>23.80886226084202</v>
      </c>
      <c r="O9" s="82">
        <v>23.810989494073123</v>
      </c>
      <c r="P9" s="82">
        <v>23.827246105547964</v>
      </c>
      <c r="Q9" s="82">
        <v>23.846047435169961</v>
      </c>
      <c r="R9" s="82">
        <v>23.875994931774105</v>
      </c>
      <c r="S9" s="82">
        <v>23.90499905799712</v>
      </c>
      <c r="T9" s="82">
        <v>23.945201137130322</v>
      </c>
      <c r="U9" s="82">
        <v>23.990555620633131</v>
      </c>
      <c r="V9" s="82">
        <v>24.044215892387932</v>
      </c>
      <c r="W9" s="82">
        <v>24.101181798706317</v>
      </c>
      <c r="X9" s="82">
        <v>24.162353790524151</v>
      </c>
      <c r="Y9" s="82">
        <v>24.219881285781774</v>
      </c>
      <c r="Z9" s="82">
        <v>24.283955808935708</v>
      </c>
      <c r="AA9" s="82">
        <v>24.352817548694897</v>
      </c>
      <c r="AB9" s="82">
        <v>24.419245536528376</v>
      </c>
      <c r="AC9" s="82">
        <v>24.491692612807064</v>
      </c>
      <c r="AD9" s="82">
        <v>24.56216985662212</v>
      </c>
      <c r="AE9" s="82">
        <v>24.63537295261516</v>
      </c>
      <c r="AF9" s="82">
        <v>24.712031412571264</v>
      </c>
      <c r="AG9" s="83">
        <v>24.785439125462137</v>
      </c>
      <c r="AH9" s="83">
        <v>24.853364501304615</v>
      </c>
      <c r="AI9" s="83">
        <v>24.922130538966179</v>
      </c>
      <c r="AJ9" s="83">
        <v>24.991630207308894</v>
      </c>
      <c r="AK9" s="83">
        <v>25.061767392601407</v>
      </c>
      <c r="AL9" s="83">
        <v>25.132455548093759</v>
      </c>
      <c r="AM9" s="83">
        <v>25.203616528674168</v>
      </c>
      <c r="AN9" s="83">
        <v>25.275179583362032</v>
      </c>
      <c r="AO9" s="83">
        <v>25.347080482599001</v>
      </c>
      <c r="AP9" s="83">
        <v>25.419260760835243</v>
      </c>
      <c r="AQ9" s="83">
        <v>25.491667057876935</v>
      </c>
      <c r="AR9" s="83">
        <v>25.564250544962956</v>
      </c>
      <c r="AS9" s="83">
        <v>25.636966423644829</v>
      </c>
      <c r="AT9" s="83">
        <v>25.70977348732092</v>
      </c>
      <c r="AU9" s="83">
        <v>25.781718253759021</v>
      </c>
      <c r="AV9" s="83">
        <v>25.847174734360969</v>
      </c>
      <c r="AW9" s="83">
        <v>25.912570624531217</v>
      </c>
      <c r="AX9" s="83">
        <v>25.97787687836567</v>
      </c>
      <c r="AY9" s="83">
        <v>26.043066557503963</v>
      </c>
      <c r="AZ9" s="83">
        <v>26.108114625814601</v>
      </c>
      <c r="BA9" s="83">
        <v>26.172997767036662</v>
      </c>
      <c r="BB9" s="83">
        <v>26.237694222449075</v>
      </c>
      <c r="BC9" s="83">
        <v>26.302183646044867</v>
      </c>
      <c r="BD9" s="83">
        <v>26.36644697503333</v>
      </c>
      <c r="BE9" s="83">
        <v>26.43046631378898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262</v>
      </c>
      <c r="D10" s="26" t="s">
        <v>263</v>
      </c>
      <c r="E10" s="26" t="s">
        <v>103</v>
      </c>
      <c r="F10" s="26">
        <v>2</v>
      </c>
      <c r="G10" s="36"/>
      <c r="H10" s="82">
        <v>1.3325594339110025</v>
      </c>
      <c r="I10" s="82">
        <v>1.3169842799105689</v>
      </c>
      <c r="J10" s="82">
        <v>1.3021990109637811</v>
      </c>
      <c r="K10" s="82">
        <v>1.2886675356793962</v>
      </c>
      <c r="L10" s="82">
        <v>1.2761920130657187</v>
      </c>
      <c r="M10" s="82">
        <v>1.2638780153598925</v>
      </c>
      <c r="N10" s="82">
        <v>1.2521060975880083</v>
      </c>
      <c r="O10" s="82">
        <v>1.2409430787636306</v>
      </c>
      <c r="P10" s="82">
        <v>1.2300557531486231</v>
      </c>
      <c r="Q10" s="82">
        <v>1.2197871587753011</v>
      </c>
      <c r="R10" s="82">
        <v>1.2096004279962678</v>
      </c>
      <c r="S10" s="82">
        <v>1.2001001895547347</v>
      </c>
      <c r="T10" s="82">
        <v>1.1906125197486408</v>
      </c>
      <c r="U10" s="82">
        <v>1.1812782386054947</v>
      </c>
      <c r="V10" s="82">
        <v>1.17194011106229</v>
      </c>
      <c r="W10" s="82">
        <v>1.1627415463289197</v>
      </c>
      <c r="X10" s="82">
        <v>1.1537155021634857</v>
      </c>
      <c r="Y10" s="82">
        <v>1.1450717400213821</v>
      </c>
      <c r="Z10" s="82">
        <v>1.1363892802544007</v>
      </c>
      <c r="AA10" s="82">
        <v>1.1275586057160503</v>
      </c>
      <c r="AB10" s="82">
        <v>1.1191578350795364</v>
      </c>
      <c r="AC10" s="82">
        <v>1.1105005995659298</v>
      </c>
      <c r="AD10" s="82">
        <v>1.1021374063479654</v>
      </c>
      <c r="AE10" s="82">
        <v>1.0937262536967995</v>
      </c>
      <c r="AF10" s="82">
        <v>1.0852621637418565</v>
      </c>
      <c r="AG10" s="83">
        <v>1.0799214322143844</v>
      </c>
      <c r="AH10" s="83">
        <v>1.0745924410694185</v>
      </c>
      <c r="AI10" s="83">
        <v>1.0692995300814698</v>
      </c>
      <c r="AJ10" s="83">
        <v>1.0640395631463233</v>
      </c>
      <c r="AK10" s="83">
        <v>1.058809814853924</v>
      </c>
      <c r="AL10" s="83">
        <v>1.0536079093150224</v>
      </c>
      <c r="AM10" s="83">
        <v>1.0484317683297872</v>
      </c>
      <c r="AN10" s="83">
        <v>1.0432795674671873</v>
      </c>
      <c r="AO10" s="83">
        <v>1.0381496988436321</v>
      </c>
      <c r="AP10" s="83">
        <v>1.0330407395738057</v>
      </c>
      <c r="AQ10" s="83">
        <v>1.027951425024517</v>
      </c>
      <c r="AR10" s="83">
        <v>1.0228806261349483</v>
      </c>
      <c r="AS10" s="83">
        <v>1.0178273301798033</v>
      </c>
      <c r="AT10" s="83">
        <v>1.0127906244476954</v>
      </c>
      <c r="AU10" s="83">
        <v>1.0078117242028919</v>
      </c>
      <c r="AV10" s="83">
        <v>1.0031466268482701</v>
      </c>
      <c r="AW10" s="83">
        <v>0.99849796980456718</v>
      </c>
      <c r="AX10" s="83">
        <v>0.99386506601443736</v>
      </c>
      <c r="AY10" s="83">
        <v>0.98924727570640558</v>
      </c>
      <c r="AZ10" s="83">
        <v>0.98464400021518561</v>
      </c>
      <c r="BA10" s="83">
        <v>0.98005467671201385</v>
      </c>
      <c r="BB10" s="83">
        <v>0.97547877370604541</v>
      </c>
      <c r="BC10" s="83">
        <v>0.97091578719899096</v>
      </c>
      <c r="BD10" s="83">
        <v>0.96636523739380553</v>
      </c>
      <c r="BE10" s="83">
        <v>0.96182666587276899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264</v>
      </c>
      <c r="D11" s="26" t="s">
        <v>265</v>
      </c>
      <c r="E11" s="26" t="s">
        <v>266</v>
      </c>
      <c r="F11" s="26">
        <v>1</v>
      </c>
      <c r="G11" s="36"/>
      <c r="H11" s="86">
        <v>183.3</v>
      </c>
      <c r="I11" s="86">
        <v>181.6</v>
      </c>
      <c r="J11" s="86">
        <v>180.1</v>
      </c>
      <c r="K11" s="86">
        <v>178.8</v>
      </c>
      <c r="L11" s="86">
        <v>177.6</v>
      </c>
      <c r="M11" s="86">
        <v>176.6</v>
      </c>
      <c r="N11" s="86">
        <v>175.6</v>
      </c>
      <c r="O11" s="86">
        <v>174.8</v>
      </c>
      <c r="P11" s="86">
        <v>174.1</v>
      </c>
      <c r="Q11" s="86">
        <v>173.4</v>
      </c>
      <c r="R11" s="86">
        <v>172.8</v>
      </c>
      <c r="S11" s="86">
        <v>172.2</v>
      </c>
      <c r="T11" s="86">
        <v>171.7</v>
      </c>
      <c r="U11" s="86">
        <v>171.3</v>
      </c>
      <c r="V11" s="86">
        <v>170.8</v>
      </c>
      <c r="W11" s="86">
        <v>170.4</v>
      </c>
      <c r="X11" s="86">
        <v>170</v>
      </c>
      <c r="Y11" s="86">
        <v>169.7</v>
      </c>
      <c r="Z11" s="86">
        <v>169.4</v>
      </c>
      <c r="AA11" s="86">
        <v>169.1</v>
      </c>
      <c r="AB11" s="86">
        <v>168.8</v>
      </c>
      <c r="AC11" s="86">
        <v>168.5</v>
      </c>
      <c r="AD11" s="86">
        <v>168.2</v>
      </c>
      <c r="AE11" s="86">
        <v>168</v>
      </c>
      <c r="AF11" s="86">
        <v>167.8</v>
      </c>
      <c r="AG11" s="87">
        <v>167.5</v>
      </c>
      <c r="AH11" s="87">
        <v>167.2</v>
      </c>
      <c r="AI11" s="87">
        <v>166.9</v>
      </c>
      <c r="AJ11" s="87">
        <v>166.6</v>
      </c>
      <c r="AK11" s="87">
        <v>166.3</v>
      </c>
      <c r="AL11" s="87">
        <v>166</v>
      </c>
      <c r="AM11" s="87">
        <v>165.7</v>
      </c>
      <c r="AN11" s="87">
        <v>165.4</v>
      </c>
      <c r="AO11" s="87">
        <v>165.2</v>
      </c>
      <c r="AP11" s="87">
        <v>164.9</v>
      </c>
      <c r="AQ11" s="87">
        <v>164.6</v>
      </c>
      <c r="AR11" s="87">
        <v>164.3</v>
      </c>
      <c r="AS11" s="87">
        <v>164</v>
      </c>
      <c r="AT11" s="87">
        <v>163.80000000000001</v>
      </c>
      <c r="AU11" s="87">
        <v>163.5</v>
      </c>
      <c r="AV11" s="87">
        <v>163.1</v>
      </c>
      <c r="AW11" s="87">
        <v>162.80000000000001</v>
      </c>
      <c r="AX11" s="87">
        <v>162.5</v>
      </c>
      <c r="AY11" s="87">
        <v>162.19999999999999</v>
      </c>
      <c r="AZ11" s="87">
        <v>161.80000000000001</v>
      </c>
      <c r="BA11" s="87">
        <v>161.5</v>
      </c>
      <c r="BB11" s="87">
        <v>161.19999999999999</v>
      </c>
      <c r="BC11" s="87">
        <v>160.80000000000001</v>
      </c>
      <c r="BD11" s="87">
        <v>160.5</v>
      </c>
      <c r="BE11" s="87">
        <v>160.1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267</v>
      </c>
      <c r="D12" s="26" t="s">
        <v>268</v>
      </c>
      <c r="E12" s="26" t="s">
        <v>266</v>
      </c>
      <c r="F12" s="26">
        <v>1</v>
      </c>
      <c r="G12" s="36"/>
      <c r="H12" s="86">
        <v>200.9</v>
      </c>
      <c r="I12" s="86">
        <v>198.5</v>
      </c>
      <c r="J12" s="86">
        <v>196.3</v>
      </c>
      <c r="K12" s="86">
        <v>194.3</v>
      </c>
      <c r="L12" s="86">
        <v>192.4</v>
      </c>
      <c r="M12" s="86">
        <v>190.5</v>
      </c>
      <c r="N12" s="86">
        <v>188.7</v>
      </c>
      <c r="O12" s="86">
        <v>187.1</v>
      </c>
      <c r="P12" s="86">
        <v>185.4</v>
      </c>
      <c r="Q12" s="86">
        <v>183.9</v>
      </c>
      <c r="R12" s="86">
        <v>182.3</v>
      </c>
      <c r="S12" s="86">
        <v>180.9</v>
      </c>
      <c r="T12" s="86">
        <v>179.5</v>
      </c>
      <c r="U12" s="86">
        <v>178.1</v>
      </c>
      <c r="V12" s="86">
        <v>176.7</v>
      </c>
      <c r="W12" s="86">
        <v>175.3</v>
      </c>
      <c r="X12" s="86">
        <v>173.9</v>
      </c>
      <c r="Y12" s="86">
        <v>172.6</v>
      </c>
      <c r="Z12" s="86">
        <v>171.3</v>
      </c>
      <c r="AA12" s="86">
        <v>170</v>
      </c>
      <c r="AB12" s="86">
        <v>168.7</v>
      </c>
      <c r="AC12" s="86">
        <v>167.4</v>
      </c>
      <c r="AD12" s="86">
        <v>166.1</v>
      </c>
      <c r="AE12" s="86">
        <v>164.9</v>
      </c>
      <c r="AF12" s="86">
        <v>163.6</v>
      </c>
      <c r="AG12" s="87">
        <v>162.80000000000001</v>
      </c>
      <c r="AH12" s="87">
        <v>162</v>
      </c>
      <c r="AI12" s="87">
        <v>161.19999999999999</v>
      </c>
      <c r="AJ12" s="87">
        <v>160.4</v>
      </c>
      <c r="AK12" s="87">
        <v>159.6</v>
      </c>
      <c r="AL12" s="87">
        <v>158.80000000000001</v>
      </c>
      <c r="AM12" s="87">
        <v>158</v>
      </c>
      <c r="AN12" s="87">
        <v>157.30000000000001</v>
      </c>
      <c r="AO12" s="87">
        <v>156.5</v>
      </c>
      <c r="AP12" s="87">
        <v>155.69999999999999</v>
      </c>
      <c r="AQ12" s="87">
        <v>155</v>
      </c>
      <c r="AR12" s="87">
        <v>154.19999999999999</v>
      </c>
      <c r="AS12" s="87">
        <v>153.4</v>
      </c>
      <c r="AT12" s="87">
        <v>152.69999999999999</v>
      </c>
      <c r="AU12" s="87">
        <v>151.9</v>
      </c>
      <c r="AV12" s="87">
        <v>151.19999999999999</v>
      </c>
      <c r="AW12" s="87">
        <v>150.5</v>
      </c>
      <c r="AX12" s="87">
        <v>149.80000000000001</v>
      </c>
      <c r="AY12" s="87">
        <v>149.1</v>
      </c>
      <c r="AZ12" s="87">
        <v>148.4</v>
      </c>
      <c r="BA12" s="87">
        <v>147.69999999999999</v>
      </c>
      <c r="BB12" s="87">
        <v>147</v>
      </c>
      <c r="BC12" s="87">
        <v>146.4</v>
      </c>
      <c r="BD12" s="87">
        <v>145.69999999999999</v>
      </c>
      <c r="BE12" s="87">
        <v>145</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269</v>
      </c>
      <c r="D13" s="26" t="s">
        <v>270</v>
      </c>
      <c r="E13" s="26" t="s">
        <v>266</v>
      </c>
      <c r="F13" s="26">
        <v>1</v>
      </c>
      <c r="G13" s="36"/>
      <c r="H13" s="86">
        <v>184.14229674607191</v>
      </c>
      <c r="I13" s="86">
        <v>182.40794051331102</v>
      </c>
      <c r="J13" s="86">
        <v>180.85836059727541</v>
      </c>
      <c r="K13" s="86">
        <v>179.49371074682986</v>
      </c>
      <c r="L13" s="86">
        <v>178.3277674320552</v>
      </c>
      <c r="M13" s="86">
        <v>177.21408200314033</v>
      </c>
      <c r="N13" s="86">
        <v>176.25707369471297</v>
      </c>
      <c r="O13" s="86">
        <v>175.37332572642831</v>
      </c>
      <c r="P13" s="86">
        <v>174.57866630594216</v>
      </c>
      <c r="Q13" s="86">
        <v>173.86046546139085</v>
      </c>
      <c r="R13" s="86">
        <v>173.21060571951548</v>
      </c>
      <c r="S13" s="86">
        <v>172.62891887076321</v>
      </c>
      <c r="T13" s="86">
        <v>172.09461333094973</v>
      </c>
      <c r="U13" s="86">
        <v>171.58001372275064</v>
      </c>
      <c r="V13" s="86">
        <v>171.08332262501358</v>
      </c>
      <c r="W13" s="86">
        <v>170.63293018725761</v>
      </c>
      <c r="X13" s="86">
        <v>170.21604109781268</v>
      </c>
      <c r="Y13" s="86">
        <v>169.83219235705207</v>
      </c>
      <c r="Z13" s="86">
        <v>169.43956424055</v>
      </c>
      <c r="AA13" s="86">
        <v>169.09246893092276</v>
      </c>
      <c r="AB13" s="86">
        <v>168.77083459411028</v>
      </c>
      <c r="AC13" s="86">
        <v>168.45211534474282</v>
      </c>
      <c r="AD13" s="86">
        <v>168.14722496054085</v>
      </c>
      <c r="AE13" s="86">
        <v>167.86346688382309</v>
      </c>
      <c r="AF13" s="86">
        <v>167.58023641039068</v>
      </c>
      <c r="AG13" s="87">
        <v>167.29105872386086</v>
      </c>
      <c r="AH13" s="87">
        <v>166.96599498749586</v>
      </c>
      <c r="AI13" s="87">
        <v>166.64621290564594</v>
      </c>
      <c r="AJ13" s="87">
        <v>166.33094491886666</v>
      </c>
      <c r="AK13" s="87">
        <v>166.0195082783496</v>
      </c>
      <c r="AL13" s="87">
        <v>165.71129440863783</v>
      </c>
      <c r="AM13" s="87">
        <v>165.40575975028435</v>
      </c>
      <c r="AN13" s="87">
        <v>165.10241786146162</v>
      </c>
      <c r="AO13" s="87">
        <v>164.80083259213771</v>
      </c>
      <c r="AP13" s="87">
        <v>164.50061217343202</v>
      </c>
      <c r="AQ13" s="87">
        <v>164.20140408906911</v>
      </c>
      <c r="AR13" s="87">
        <v>163.90289061626788</v>
      </c>
      <c r="AS13" s="87">
        <v>163.60478494056028</v>
      </c>
      <c r="AT13" s="87">
        <v>163.30682776347138</v>
      </c>
      <c r="AU13" s="87">
        <v>163.00346979721238</v>
      </c>
      <c r="AV13" s="87">
        <v>162.66225300068561</v>
      </c>
      <c r="AW13" s="87">
        <v>162.32065210081697</v>
      </c>
      <c r="AX13" s="87">
        <v>161.97849950405117</v>
      </c>
      <c r="AY13" s="87">
        <v>161.63564351692537</v>
      </c>
      <c r="AZ13" s="87">
        <v>161.29194677336207</v>
      </c>
      <c r="BA13" s="87">
        <v>160.94728484026353</v>
      </c>
      <c r="BB13" s="87">
        <v>160.60154497845119</v>
      </c>
      <c r="BC13" s="87">
        <v>160.25462503921807</v>
      </c>
      <c r="BD13" s="87">
        <v>159.90643247950246</v>
      </c>
      <c r="BE13" s="87">
        <v>159.55688348102419</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271</v>
      </c>
      <c r="D14" s="26" t="s">
        <v>272</v>
      </c>
      <c r="E14" s="26" t="s">
        <v>103</v>
      </c>
      <c r="F14" s="26">
        <v>2</v>
      </c>
      <c r="G14" s="36"/>
      <c r="H14" s="82">
        <v>3.3520589953233788</v>
      </c>
      <c r="I14" s="82">
        <v>3.3520589953233788</v>
      </c>
      <c r="J14" s="82">
        <v>3.3520589953233788</v>
      </c>
      <c r="K14" s="82">
        <v>3.3520589953233788</v>
      </c>
      <c r="L14" s="82">
        <v>3.3520589953233784</v>
      </c>
      <c r="M14" s="82">
        <v>3.3520589953233788</v>
      </c>
      <c r="N14" s="82">
        <v>3.3520589953233788</v>
      </c>
      <c r="O14" s="82">
        <v>3.3520589953233788</v>
      </c>
      <c r="P14" s="82">
        <v>3.3520589953233788</v>
      </c>
      <c r="Q14" s="82">
        <v>3.3520589953233788</v>
      </c>
      <c r="R14" s="82">
        <v>3.3520589953233788</v>
      </c>
      <c r="S14" s="82">
        <v>3.3520589953233788</v>
      </c>
      <c r="T14" s="82">
        <v>3.3520589953233788</v>
      </c>
      <c r="U14" s="82">
        <v>3.3520589953233788</v>
      </c>
      <c r="V14" s="82">
        <v>3.3520589953233788</v>
      </c>
      <c r="W14" s="82">
        <v>3.3520589953233788</v>
      </c>
      <c r="X14" s="82">
        <v>3.3520589953233788</v>
      </c>
      <c r="Y14" s="82">
        <v>3.3520589953233788</v>
      </c>
      <c r="Z14" s="82">
        <v>3.3520589953233788</v>
      </c>
      <c r="AA14" s="82">
        <v>3.3520589953233788</v>
      </c>
      <c r="AB14" s="82">
        <v>3.3520589953233788</v>
      </c>
      <c r="AC14" s="82">
        <v>3.3520589953233788</v>
      </c>
      <c r="AD14" s="82">
        <v>3.3520589953233788</v>
      </c>
      <c r="AE14" s="82">
        <v>3.3520589953233788</v>
      </c>
      <c r="AF14" s="82">
        <v>3.3520589953233788</v>
      </c>
      <c r="AG14" s="83">
        <v>3.3520589953233788</v>
      </c>
      <c r="AH14" s="83">
        <v>3.3520589953233788</v>
      </c>
      <c r="AI14" s="83">
        <v>3.3520589953233788</v>
      </c>
      <c r="AJ14" s="83">
        <v>3.3520589953233788</v>
      </c>
      <c r="AK14" s="83">
        <v>3.3520589953233788</v>
      </c>
      <c r="AL14" s="83">
        <v>3.3520589953233788</v>
      </c>
      <c r="AM14" s="83">
        <v>3.3520589953233788</v>
      </c>
      <c r="AN14" s="83">
        <v>3.3520589953233788</v>
      </c>
      <c r="AO14" s="83">
        <v>3.3520589953233784</v>
      </c>
      <c r="AP14" s="83">
        <v>3.3520589953233788</v>
      </c>
      <c r="AQ14" s="83">
        <v>3.3520589953233788</v>
      </c>
      <c r="AR14" s="83">
        <v>3.3520589953233788</v>
      </c>
      <c r="AS14" s="83">
        <v>3.3520589953233788</v>
      </c>
      <c r="AT14" s="83">
        <v>3.3520589953233788</v>
      </c>
      <c r="AU14" s="83">
        <v>3.3520589953233788</v>
      </c>
      <c r="AV14" s="83">
        <v>3.3520589953233788</v>
      </c>
      <c r="AW14" s="83">
        <v>3.3520589953233788</v>
      </c>
      <c r="AX14" s="83">
        <v>3.3520589953233788</v>
      </c>
      <c r="AY14" s="83">
        <v>3.3520589953233788</v>
      </c>
      <c r="AZ14" s="83">
        <v>3.3520589953233788</v>
      </c>
      <c r="BA14" s="83">
        <v>3.3520589953233788</v>
      </c>
      <c r="BB14" s="83">
        <v>3.3520589953233788</v>
      </c>
      <c r="BC14" s="83">
        <v>3.3520589953233788</v>
      </c>
      <c r="BD14" s="83">
        <v>3.3520589953233788</v>
      </c>
      <c r="BE14" s="83">
        <v>3.3520589953233784</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273</v>
      </c>
      <c r="D15" s="26" t="s">
        <v>274</v>
      </c>
      <c r="E15" s="26" t="s">
        <v>275</v>
      </c>
      <c r="F15" s="26">
        <v>2</v>
      </c>
      <c r="G15" s="36"/>
      <c r="H15" s="82">
        <v>45.565213535677294</v>
      </c>
      <c r="I15" s="82">
        <v>45.236572991405986</v>
      </c>
      <c r="J15" s="82">
        <v>44.904027631713056</v>
      </c>
      <c r="K15" s="82">
        <v>44.584822128847492</v>
      </c>
      <c r="L15" s="82">
        <v>44.266543440959225</v>
      </c>
      <c r="M15" s="82">
        <v>43.961617538458832</v>
      </c>
      <c r="N15" s="82">
        <v>43.645154733541482</v>
      </c>
      <c r="O15" s="82">
        <v>43.344689320046832</v>
      </c>
      <c r="P15" s="82">
        <v>43.043804911710779</v>
      </c>
      <c r="Q15" s="82">
        <v>42.752092705041761</v>
      </c>
      <c r="R15" s="82">
        <v>42.454396330336579</v>
      </c>
      <c r="S15" s="82">
        <v>42.170592051974104</v>
      </c>
      <c r="T15" s="82">
        <v>41.886805445900556</v>
      </c>
      <c r="U15" s="82">
        <v>41.608927883591335</v>
      </c>
      <c r="V15" s="82">
        <v>41.334712909691468</v>
      </c>
      <c r="W15" s="82">
        <v>41.059453720849369</v>
      </c>
      <c r="X15" s="82">
        <v>40.789868981127555</v>
      </c>
      <c r="Y15" s="82">
        <v>40.527312543193801</v>
      </c>
      <c r="Z15" s="82">
        <v>40.273568195393807</v>
      </c>
      <c r="AA15" s="82">
        <v>40.008299357338473</v>
      </c>
      <c r="AB15" s="82">
        <v>39.756642503102675</v>
      </c>
      <c r="AC15" s="82">
        <v>39.500509973067444</v>
      </c>
      <c r="AD15" s="82">
        <v>39.25470573502254</v>
      </c>
      <c r="AE15" s="82">
        <v>39.006833714604419</v>
      </c>
      <c r="AF15" s="82">
        <v>38.762535915215828</v>
      </c>
      <c r="AG15" s="83">
        <v>38.523540880070591</v>
      </c>
      <c r="AH15" s="83">
        <v>38.286019700183402</v>
      </c>
      <c r="AI15" s="83">
        <v>38.049963282732755</v>
      </c>
      <c r="AJ15" s="83">
        <v>37.81536259104027</v>
      </c>
      <c r="AK15" s="83">
        <v>37.582208644223492</v>
      </c>
      <c r="AL15" s="83">
        <v>37.350492516850849</v>
      </c>
      <c r="AM15" s="83">
        <v>37.120205338598694</v>
      </c>
      <c r="AN15" s="83">
        <v>36.89133829391055</v>
      </c>
      <c r="AO15" s="83">
        <v>36.663882621658416</v>
      </c>
      <c r="AP15" s="83">
        <v>36.437829614806148</v>
      </c>
      <c r="AQ15" s="83">
        <v>36.213170620075054</v>
      </c>
      <c r="AR15" s="83">
        <v>35.989897037611406</v>
      </c>
      <c r="AS15" s="83">
        <v>35.768000320656114</v>
      </c>
      <c r="AT15" s="83">
        <v>35.547471975216439</v>
      </c>
      <c r="AU15" s="83">
        <v>35.328303559739695</v>
      </c>
      <c r="AV15" s="83">
        <v>35.110486684788995</v>
      </c>
      <c r="AW15" s="83">
        <v>34.894013012721089</v>
      </c>
      <c r="AX15" s="83">
        <v>34.678874257366004</v>
      </c>
      <c r="AY15" s="83">
        <v>34.465062183708945</v>
      </c>
      <c r="AZ15" s="83">
        <v>34.252568607573892</v>
      </c>
      <c r="BA15" s="83">
        <v>34.041385395309362</v>
      </c>
      <c r="BB15" s="83">
        <v>33.83150446347598</v>
      </c>
      <c r="BC15" s="83">
        <v>33.622917778536156</v>
      </c>
      <c r="BD15" s="83">
        <v>33.415617356545425</v>
      </c>
      <c r="BE15" s="83">
        <v>33.209595262846008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276</v>
      </c>
      <c r="D16" s="26" t="s">
        <v>277</v>
      </c>
      <c r="E16" s="26" t="s">
        <v>278</v>
      </c>
      <c r="F16" s="26">
        <v>2</v>
      </c>
      <c r="G16" s="36"/>
      <c r="H16" s="82">
        <v>63.281039836009285</v>
      </c>
      <c r="I16" s="82">
        <v>63.802825955014072</v>
      </c>
      <c r="J16" s="82">
        <v>64.34779029938872</v>
      </c>
      <c r="K16" s="82">
        <v>64.883034119828238</v>
      </c>
      <c r="L16" s="82">
        <v>65.423971021885791</v>
      </c>
      <c r="M16" s="82">
        <v>65.891917165050614</v>
      </c>
      <c r="N16" s="82">
        <v>66.387338777755616</v>
      </c>
      <c r="O16" s="82">
        <v>66.864086429474753</v>
      </c>
      <c r="P16" s="82">
        <v>67.349120641642173</v>
      </c>
      <c r="Q16" s="82">
        <v>67.826066344780088</v>
      </c>
      <c r="R16" s="82">
        <v>68.319666469656553</v>
      </c>
      <c r="S16" s="82">
        <v>68.797259230358549</v>
      </c>
      <c r="T16" s="82">
        <v>69.283397549485343</v>
      </c>
      <c r="U16" s="82">
        <v>69.763808921371179</v>
      </c>
      <c r="V16" s="82">
        <v>70.243484995382985</v>
      </c>
      <c r="W16" s="82">
        <v>70.731721920592861</v>
      </c>
      <c r="X16" s="82">
        <v>71.216186767852918</v>
      </c>
      <c r="Y16" s="82">
        <v>71.694225221154028</v>
      </c>
      <c r="Z16" s="82">
        <v>72.161742556559972</v>
      </c>
      <c r="AA16" s="82">
        <v>72.657630866297822</v>
      </c>
      <c r="AB16" s="82">
        <v>73.133772877405363</v>
      </c>
      <c r="AC16" s="82">
        <v>73.624918929712109</v>
      </c>
      <c r="AD16" s="82">
        <v>74.101910687298883</v>
      </c>
      <c r="AE16" s="82">
        <v>74.589326665841952</v>
      </c>
      <c r="AF16" s="82">
        <v>75.075787073986888</v>
      </c>
      <c r="AG16" s="83">
        <v>75.557522810912204</v>
      </c>
      <c r="AH16" s="83">
        <v>76.042219919605287</v>
      </c>
      <c r="AI16" s="83">
        <v>76.529896462383249</v>
      </c>
      <c r="AJ16" s="83">
        <v>77.02057061023396</v>
      </c>
      <c r="AK16" s="83">
        <v>77.514260643453412</v>
      </c>
      <c r="AL16" s="83">
        <v>78.010984952286577</v>
      </c>
      <c r="AM16" s="83">
        <v>78.510762037571908</v>
      </c>
      <c r="AN16" s="83">
        <v>79.013610511389459</v>
      </c>
      <c r="AO16" s="83">
        <v>79.519549097712442</v>
      </c>
      <c r="AP16" s="83">
        <v>80.028596633062662</v>
      </c>
      <c r="AQ16" s="83">
        <v>80.540772067169343</v>
      </c>
      <c r="AR16" s="83">
        <v>81.05609446363178</v>
      </c>
      <c r="AS16" s="83">
        <v>81.574583000585577</v>
      </c>
      <c r="AT16" s="83">
        <v>82.096256971372583</v>
      </c>
      <c r="AU16" s="83">
        <v>82.621135785214662</v>
      </c>
      <c r="AV16" s="83">
        <v>83.14923896789098</v>
      </c>
      <c r="AW16" s="83">
        <v>83.680586162419274</v>
      </c>
      <c r="AX16" s="83">
        <v>84.215197129740687</v>
      </c>
      <c r="AY16" s="83">
        <v>84.753091749408497</v>
      </c>
      <c r="AZ16" s="83">
        <v>85.294290020280641</v>
      </c>
      <c r="BA16" s="83">
        <v>85.838812061216032</v>
      </c>
      <c r="BB16" s="83">
        <v>86.386678111774785</v>
      </c>
      <c r="BC16" s="83">
        <v>86.937908532922108</v>
      </c>
      <c r="BD16" s="83">
        <v>87.492523807736376</v>
      </c>
      <c r="BE16" s="83">
        <v>88.050544542120846</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279</v>
      </c>
      <c r="D17" s="26" t="s">
        <v>280</v>
      </c>
      <c r="E17" s="26" t="s">
        <v>278</v>
      </c>
      <c r="F17" s="26">
        <v>2</v>
      </c>
      <c r="G17" s="36"/>
      <c r="H17" s="82">
        <v>73.566186465882268</v>
      </c>
      <c r="I17" s="82">
        <v>74.100639674013337</v>
      </c>
      <c r="J17" s="82">
        <v>74.649406124897752</v>
      </c>
      <c r="K17" s="82">
        <v>75.183859333028778</v>
      </c>
      <c r="L17" s="82">
        <v>75.724435087058652</v>
      </c>
      <c r="M17" s="82">
        <v>76.249673761228308</v>
      </c>
      <c r="N17" s="82">
        <v>76.802545798911041</v>
      </c>
      <c r="O17" s="82">
        <v>77.334941094457406</v>
      </c>
      <c r="P17" s="82">
        <v>77.875527086858327</v>
      </c>
      <c r="Q17" s="82">
        <v>78.406898545297864</v>
      </c>
      <c r="R17" s="82">
        <v>78.956699071660154</v>
      </c>
      <c r="S17" s="82">
        <v>79.488070530099677</v>
      </c>
      <c r="T17" s="82">
        <v>80.026608848286926</v>
      </c>
      <c r="U17" s="82">
        <v>80.561051818046906</v>
      </c>
      <c r="V17" s="82">
        <v>81.095494787806899</v>
      </c>
      <c r="W17" s="82">
        <v>81.639152291528276</v>
      </c>
      <c r="X17" s="82">
        <v>82.178714446822369</v>
      </c>
      <c r="Y17" s="82">
        <v>82.71110974236872</v>
      </c>
      <c r="Z17" s="82">
        <v>83.232232591368998</v>
      </c>
      <c r="AA17" s="82">
        <v>83.784091030315977</v>
      </c>
      <c r="AB17" s="82">
        <v>84.314438651648672</v>
      </c>
      <c r="AC17" s="82">
        <v>84.861157428319444</v>
      </c>
      <c r="AD17" s="82">
        <v>85.392539125130028</v>
      </c>
      <c r="AE17" s="82">
        <v>85.935172791744577</v>
      </c>
      <c r="AF17" s="82">
        <v>86.476772382881251</v>
      </c>
      <c r="AG17" s="83">
        <v>87.013263026854872</v>
      </c>
      <c r="AH17" s="83">
        <v>87.553081296338604</v>
      </c>
      <c r="AI17" s="83">
        <v>88.096247831191945</v>
      </c>
      <c r="AJ17" s="83">
        <v>88.642783399294814</v>
      </c>
      <c r="AK17" s="83">
        <v>89.192708897341532</v>
      </c>
      <c r="AL17" s="83">
        <v>89.746045351639779</v>
      </c>
      <c r="AM17" s="83">
        <v>90.302813918914609</v>
      </c>
      <c r="AN17" s="83">
        <v>90.863035887117277</v>
      </c>
      <c r="AO17" s="83">
        <v>91.426732676239283</v>
      </c>
      <c r="AP17" s="83">
        <v>91.993925839131293</v>
      </c>
      <c r="AQ17" s="83">
        <v>92.564637062327222</v>
      </c>
      <c r="AR17" s="83">
        <v>93.138888166873443</v>
      </c>
      <c r="AS17" s="83">
        <v>93.716701109163083</v>
      </c>
      <c r="AT17" s="83">
        <v>94.298097981775499</v>
      </c>
      <c r="AU17" s="83">
        <v>94.883101014321028</v>
      </c>
      <c r="AV17" s="83">
        <v>95.471732574290954</v>
      </c>
      <c r="AW17" s="83">
        <v>96.064015167912615</v>
      </c>
      <c r="AX17" s="83">
        <v>96.6599714410101</v>
      </c>
      <c r="AY17" s="83">
        <v>97.259624179869917</v>
      </c>
      <c r="AZ17" s="83">
        <v>97.86299631211233</v>
      </c>
      <c r="BA17" s="83">
        <v>98.470110907568014</v>
      </c>
      <c r="BB17" s="83">
        <v>99.08099117916008</v>
      </c>
      <c r="BC17" s="83">
        <v>99.695660483791542</v>
      </c>
      <c r="BD17" s="83">
        <v>100.31414232323857</v>
      </c>
      <c r="BE17" s="83">
        <v>100.93646034504886</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281</v>
      </c>
      <c r="D18" s="26" t="s">
        <v>282</v>
      </c>
      <c r="E18" s="26" t="s">
        <v>278</v>
      </c>
      <c r="F18" s="26">
        <v>2</v>
      </c>
      <c r="G18" s="36"/>
      <c r="H18" s="82">
        <v>142.58725879926223</v>
      </c>
      <c r="I18" s="82">
        <v>143.32124474006113</v>
      </c>
      <c r="J18" s="82">
        <v>144.15823870778331</v>
      </c>
      <c r="K18" s="82">
        <v>144.97322309709</v>
      </c>
      <c r="L18" s="82">
        <v>145.71519888484667</v>
      </c>
      <c r="M18" s="82">
        <v>146.47618430848149</v>
      </c>
      <c r="N18" s="82">
        <v>147.17518091948671</v>
      </c>
      <c r="O18" s="82">
        <v>147.92316659212651</v>
      </c>
      <c r="P18" s="82">
        <v>148.68914192018175</v>
      </c>
      <c r="Q18" s="82">
        <v>149.42212788013487</v>
      </c>
      <c r="R18" s="82">
        <v>150.15512383989648</v>
      </c>
      <c r="S18" s="82">
        <v>150.82811094910312</v>
      </c>
      <c r="T18" s="82">
        <v>151.57808658362597</v>
      </c>
      <c r="U18" s="82">
        <v>152.32108235184535</v>
      </c>
      <c r="V18" s="82">
        <v>153.07105798636817</v>
      </c>
      <c r="W18" s="82">
        <v>153.79805406105515</v>
      </c>
      <c r="X18" s="82">
        <v>154.53104002100832</v>
      </c>
      <c r="Y18" s="82">
        <v>155.22002682374733</v>
      </c>
      <c r="Z18" s="82">
        <v>155.94700289881737</v>
      </c>
      <c r="AA18" s="82">
        <v>156.67498895454165</v>
      </c>
      <c r="AB18" s="82">
        <v>157.36798568047229</v>
      </c>
      <c r="AC18" s="82">
        <v>158.09297179365922</v>
      </c>
      <c r="AD18" s="82">
        <v>158.79794829012221</v>
      </c>
      <c r="AE18" s="82">
        <v>159.51094463296832</v>
      </c>
      <c r="AF18" s="82">
        <v>160.23192082296367</v>
      </c>
      <c r="AG18" s="83">
        <v>160.96390680207105</v>
      </c>
      <c r="AH18" s="83">
        <v>161.69938824134488</v>
      </c>
      <c r="AI18" s="83">
        <v>162.43838319270552</v>
      </c>
      <c r="AJ18" s="83">
        <v>163.18090981297743</v>
      </c>
      <c r="AK18" s="83">
        <v>163.92698636459127</v>
      </c>
      <c r="AL18" s="83">
        <v>164.6766312162917</v>
      </c>
      <c r="AM18" s="83">
        <v>165.42986284385046</v>
      </c>
      <c r="AN18" s="83">
        <v>166.18669983078482</v>
      </c>
      <c r="AO18" s="83">
        <v>166.94716086908167</v>
      </c>
      <c r="AP18" s="83">
        <v>167.71126475992713</v>
      </c>
      <c r="AQ18" s="83">
        <v>168.47903041444152</v>
      </c>
      <c r="AR18" s="83">
        <v>169.25047685442027</v>
      </c>
      <c r="AS18" s="83">
        <v>170.02562321308037</v>
      </c>
      <c r="AT18" s="83">
        <v>170.80448873581241</v>
      </c>
      <c r="AU18" s="83">
        <v>171.58709278093866</v>
      </c>
      <c r="AV18" s="83">
        <v>172.37345482047687</v>
      </c>
      <c r="AW18" s="83">
        <v>173.1635944409098</v>
      </c>
      <c r="AX18" s="83">
        <v>173.95753134396082</v>
      </c>
      <c r="AY18" s="83">
        <v>174.7552853473756</v>
      </c>
      <c r="AZ18" s="83">
        <v>175.55687638570939</v>
      </c>
      <c r="BA18" s="83">
        <v>176.36232451112082</v>
      </c>
      <c r="BB18" s="83">
        <v>177.17164989417165</v>
      </c>
      <c r="BC18" s="83">
        <v>177.98487282463282</v>
      </c>
      <c r="BD18" s="83">
        <v>178.8020137122962</v>
      </c>
      <c r="BE18" s="83">
        <v>179.62309308779356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283</v>
      </c>
      <c r="D19" s="26" t="s">
        <v>284</v>
      </c>
      <c r="E19" s="26" t="s">
        <v>285</v>
      </c>
      <c r="F19" s="26">
        <v>1</v>
      </c>
      <c r="G19" s="36"/>
      <c r="H19" s="86">
        <v>2.0746730811764391</v>
      </c>
      <c r="I19" s="86">
        <v>2.0687398086685365</v>
      </c>
      <c r="J19" s="86">
        <v>2.0632944807792266</v>
      </c>
      <c r="K19" s="86">
        <v>2.057817233075427</v>
      </c>
      <c r="L19" s="86">
        <v>2.0512573619101344</v>
      </c>
      <c r="M19" s="86">
        <v>2.0472827956544588</v>
      </c>
      <c r="N19" s="86">
        <v>2.0418108029524555</v>
      </c>
      <c r="O19" s="86">
        <v>2.037197688680993</v>
      </c>
      <c r="P19" s="86">
        <v>2.0326375094863702</v>
      </c>
      <c r="Q19" s="86">
        <v>2.0278094182456305</v>
      </c>
      <c r="R19" s="86">
        <v>2.0227460160343473</v>
      </c>
      <c r="S19" s="86">
        <v>2.0174396890531625</v>
      </c>
      <c r="T19" s="86">
        <v>2.0123769002058021</v>
      </c>
      <c r="U19" s="86">
        <v>2.0078074596645608</v>
      </c>
      <c r="V19" s="86">
        <v>2.0038482204325776</v>
      </c>
      <c r="W19" s="86">
        <v>1.9994744270267808</v>
      </c>
      <c r="X19" s="86">
        <v>1.9952661377111152</v>
      </c>
      <c r="Y19" s="86">
        <v>1.9906656794227107</v>
      </c>
      <c r="Z19" s="86">
        <v>1.9870948948272116</v>
      </c>
      <c r="AA19" s="86">
        <v>1.9826576423179101</v>
      </c>
      <c r="AB19" s="86">
        <v>1.9783774161258751</v>
      </c>
      <c r="AC19" s="86">
        <v>1.9742119049327478</v>
      </c>
      <c r="AD19" s="86">
        <v>1.9702080192886013</v>
      </c>
      <c r="AE19" s="86">
        <v>1.9659671495285664</v>
      </c>
      <c r="AF19" s="86">
        <v>1.9620993463517147</v>
      </c>
      <c r="AG19" s="87">
        <v>1.9584963073876349</v>
      </c>
      <c r="AH19" s="87">
        <v>1.9549014783395451</v>
      </c>
      <c r="AI19" s="87">
        <v>1.9513148280472012</v>
      </c>
      <c r="AJ19" s="87">
        <v>1.947736325589063</v>
      </c>
      <c r="AK19" s="87">
        <v>1.9441659402798948</v>
      </c>
      <c r="AL19" s="87">
        <v>1.9406036416683983</v>
      </c>
      <c r="AM19" s="87">
        <v>1.9370493995348705</v>
      </c>
      <c r="AN19" s="87">
        <v>1.9335031838888856</v>
      </c>
      <c r="AO19" s="87">
        <v>1.9299649649670114</v>
      </c>
      <c r="AP19" s="87">
        <v>1.9264347132305428</v>
      </c>
      <c r="AQ19" s="87">
        <v>1.9229123993632675</v>
      </c>
      <c r="AR19" s="87">
        <v>1.9193979942692549</v>
      </c>
      <c r="AS19" s="87">
        <v>1.9158914690706725</v>
      </c>
      <c r="AT19" s="87">
        <v>1.9123927951056243</v>
      </c>
      <c r="AU19" s="87">
        <v>1.908901943926014</v>
      </c>
      <c r="AV19" s="87">
        <v>1.9054188872954374</v>
      </c>
      <c r="AW19" s="87">
        <v>1.9019435971870917</v>
      </c>
      <c r="AX19" s="87">
        <v>1.8984760457817134</v>
      </c>
      <c r="AY19" s="87">
        <v>1.8950162054655399</v>
      </c>
      <c r="AZ19" s="87">
        <v>1.8915640488282903</v>
      </c>
      <c r="BA19" s="87">
        <v>1.8881195486611722</v>
      </c>
      <c r="BB19" s="87">
        <v>1.8846826779549097</v>
      </c>
      <c r="BC19" s="87">
        <v>1.8812534098977975</v>
      </c>
      <c r="BD19" s="87">
        <v>1.8778317178737685</v>
      </c>
      <c r="BE19" s="87">
        <v>1.874417575460493</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286</v>
      </c>
      <c r="D20" s="26" t="s">
        <v>287</v>
      </c>
      <c r="E20" s="26" t="s">
        <v>285</v>
      </c>
      <c r="F20" s="26">
        <v>1</v>
      </c>
      <c r="G20" s="36"/>
      <c r="H20" s="86">
        <v>2.0086457906559536</v>
      </c>
      <c r="I20" s="86">
        <v>2.0066870974185704</v>
      </c>
      <c r="J20" s="86">
        <v>2.0039560379833978</v>
      </c>
      <c r="K20" s="86">
        <v>2.0009510693542247</v>
      </c>
      <c r="L20" s="86">
        <v>1.997955099242146</v>
      </c>
      <c r="M20" s="86">
        <v>1.997955099242146</v>
      </c>
      <c r="N20" s="86">
        <v>1.997955099242146</v>
      </c>
      <c r="O20" s="86">
        <v>1.997955099242146</v>
      </c>
      <c r="P20" s="86">
        <v>1.997955099242146</v>
      </c>
      <c r="Q20" s="86">
        <v>1.997955099242146</v>
      </c>
      <c r="R20" s="86">
        <v>1.997955099242146</v>
      </c>
      <c r="S20" s="86">
        <v>1.997955099242146</v>
      </c>
      <c r="T20" s="86">
        <v>1.997955099242146</v>
      </c>
      <c r="U20" s="86">
        <v>1.997955099242146</v>
      </c>
      <c r="V20" s="86">
        <v>1.997955099242146</v>
      </c>
      <c r="W20" s="86">
        <v>1.997955099242146</v>
      </c>
      <c r="X20" s="86">
        <v>1.997955099242146</v>
      </c>
      <c r="Y20" s="86">
        <v>1.997955099242146</v>
      </c>
      <c r="Z20" s="86">
        <v>1.997955099242146</v>
      </c>
      <c r="AA20" s="86">
        <v>1.997955099242146</v>
      </c>
      <c r="AB20" s="86">
        <v>1.997955099242146</v>
      </c>
      <c r="AC20" s="86">
        <v>1.997955099242146</v>
      </c>
      <c r="AD20" s="86">
        <v>1.997955099242146</v>
      </c>
      <c r="AE20" s="86">
        <v>1.997955099242146</v>
      </c>
      <c r="AF20" s="86">
        <v>1.997955099242146</v>
      </c>
      <c r="AG20" s="87">
        <v>1.997955099242146</v>
      </c>
      <c r="AH20" s="87">
        <v>1.997955099242146</v>
      </c>
      <c r="AI20" s="87">
        <v>1.997955099242146</v>
      </c>
      <c r="AJ20" s="87">
        <v>1.997955099242146</v>
      </c>
      <c r="AK20" s="87">
        <v>1.997955099242146</v>
      </c>
      <c r="AL20" s="87">
        <v>1.997955099242146</v>
      </c>
      <c r="AM20" s="87">
        <v>1.997955099242146</v>
      </c>
      <c r="AN20" s="87">
        <v>1.997955099242146</v>
      </c>
      <c r="AO20" s="87">
        <v>1.997955099242146</v>
      </c>
      <c r="AP20" s="87">
        <v>1.997955099242146</v>
      </c>
      <c r="AQ20" s="87">
        <v>1.997955099242146</v>
      </c>
      <c r="AR20" s="87">
        <v>1.997955099242146</v>
      </c>
      <c r="AS20" s="87">
        <v>1.997955099242146</v>
      </c>
      <c r="AT20" s="87">
        <v>1.997955099242146</v>
      </c>
      <c r="AU20" s="87">
        <v>1.997955099242146</v>
      </c>
      <c r="AV20" s="87">
        <v>1.997955099242146</v>
      </c>
      <c r="AW20" s="87">
        <v>1.997955099242146</v>
      </c>
      <c r="AX20" s="87">
        <v>1.997955099242146</v>
      </c>
      <c r="AY20" s="87">
        <v>1.997955099242146</v>
      </c>
      <c r="AZ20" s="87">
        <v>1.997955099242146</v>
      </c>
      <c r="BA20" s="87">
        <v>1.997955099242146</v>
      </c>
      <c r="BB20" s="87">
        <v>1.997955099242146</v>
      </c>
      <c r="BC20" s="87">
        <v>1.997955099242146</v>
      </c>
      <c r="BD20" s="87">
        <v>1.997955099242146</v>
      </c>
      <c r="BE20" s="87">
        <v>1.997955099242146</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288</v>
      </c>
      <c r="D21" s="26" t="s">
        <v>289</v>
      </c>
      <c r="E21" s="26" t="s">
        <v>290</v>
      </c>
      <c r="F21" s="26">
        <v>0</v>
      </c>
      <c r="G21" s="36"/>
      <c r="H21" s="88">
        <v>0.92485522327986414</v>
      </c>
      <c r="I21" s="88">
        <v>0.92575723423514034</v>
      </c>
      <c r="J21" s="88">
        <v>0.92680253445789362</v>
      </c>
      <c r="K21" s="88">
        <v>0.92787016733145267</v>
      </c>
      <c r="L21" s="88">
        <v>0.92892847758357699</v>
      </c>
      <c r="M21" s="88">
        <v>0.92912957256796735</v>
      </c>
      <c r="N21" s="88">
        <v>0.9293782633595149</v>
      </c>
      <c r="O21" s="88">
        <v>0.92960986481955066</v>
      </c>
      <c r="P21" s="88">
        <v>0.92985493351175874</v>
      </c>
      <c r="Q21" s="88">
        <v>0.93009498850886585</v>
      </c>
      <c r="R21" s="88">
        <v>0.93034150688097716</v>
      </c>
      <c r="S21" s="88">
        <v>0.9305837978981728</v>
      </c>
      <c r="T21" s="88">
        <v>0.93085434327973204</v>
      </c>
      <c r="U21" s="88">
        <v>0.93109216199826528</v>
      </c>
      <c r="V21" s="88">
        <v>0.93131709794041651</v>
      </c>
      <c r="W21" s="88">
        <v>0.93154671800945865</v>
      </c>
      <c r="X21" s="88">
        <v>0.93177037251578654</v>
      </c>
      <c r="Y21" s="88">
        <v>0.93198830887702422</v>
      </c>
      <c r="Z21" s="88">
        <v>0.93219376957022726</v>
      </c>
      <c r="AA21" s="88">
        <v>0.93241879052812993</v>
      </c>
      <c r="AB21" s="88">
        <v>0.93262694594387241</v>
      </c>
      <c r="AC21" s="88">
        <v>0.93284268285351746</v>
      </c>
      <c r="AD21" s="88">
        <v>0.93304498413946946</v>
      </c>
      <c r="AE21" s="88">
        <v>0.93325304106634333</v>
      </c>
      <c r="AF21" s="88">
        <v>0.93345776619503174</v>
      </c>
      <c r="AG21" s="89">
        <v>0.93365636929279994</v>
      </c>
      <c r="AH21" s="89">
        <v>0.9338534210711319</v>
      </c>
      <c r="AI21" s="89">
        <v>0.93404892937641826</v>
      </c>
      <c r="AJ21" s="89">
        <v>0.93424290199948834</v>
      </c>
      <c r="AK21" s="89">
        <v>0.93443534667591654</v>
      </c>
      <c r="AL21" s="89">
        <v>0.93462627108632645</v>
      </c>
      <c r="AM21" s="89">
        <v>0.93481568285669048</v>
      </c>
      <c r="AN21" s="89">
        <v>0.93500358955863139</v>
      </c>
      <c r="AO21" s="89">
        <v>0.93518999870971831</v>
      </c>
      <c r="AP21" s="89">
        <v>0.93537491777376269</v>
      </c>
      <c r="AQ21" s="89">
        <v>0.93555835416111177</v>
      </c>
      <c r="AR21" s="89">
        <v>0.93574031522893986</v>
      </c>
      <c r="AS21" s="89">
        <v>0.93592080828153768</v>
      </c>
      <c r="AT21" s="89">
        <v>0.93609984057059992</v>
      </c>
      <c r="AU21" s="89">
        <v>0.93627741929551089</v>
      </c>
      <c r="AV21" s="89">
        <v>0.93645355160362731</v>
      </c>
      <c r="AW21" s="89">
        <v>0.93662824459056127</v>
      </c>
      <c r="AX21" s="89">
        <v>0.93680150530045836</v>
      </c>
      <c r="AY21" s="89">
        <v>0.93697334072627647</v>
      </c>
      <c r="AZ21" s="89">
        <v>0.93714375781006132</v>
      </c>
      <c r="BA21" s="89">
        <v>0.93731276344322034</v>
      </c>
      <c r="BB21" s="89">
        <v>0.93748036446679484</v>
      </c>
      <c r="BC21" s="89">
        <v>0.93764656767172994</v>
      </c>
      <c r="BD21" s="89">
        <v>0.93781137979914331</v>
      </c>
      <c r="BE21" s="89">
        <v>0.93797480754059137</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116</v>
      </c>
    </row>
    <row r="26" spans="2:88" x14ac:dyDescent="0.25"/>
    <row r="27" spans="2:88" x14ac:dyDescent="0.25">
      <c r="B27" s="46"/>
      <c r="C27" t="s">
        <v>117</v>
      </c>
    </row>
    <row r="28" spans="2:88" x14ac:dyDescent="0.25"/>
    <row r="29" spans="2:88" x14ac:dyDescent="0.25">
      <c r="B29" s="47"/>
      <c r="C29" t="s">
        <v>118</v>
      </c>
    </row>
    <row r="30" spans="2:88" x14ac:dyDescent="0.25"/>
    <row r="31" spans="2:88" x14ac:dyDescent="0.25"/>
    <row r="32" spans="2:88" x14ac:dyDescent="0.25"/>
    <row r="33" spans="2:9" ht="14.4" x14ac:dyDescent="0.3">
      <c r="B33" s="124" t="s">
        <v>291</v>
      </c>
      <c r="C33" s="125"/>
      <c r="D33" s="125"/>
      <c r="E33" s="125"/>
      <c r="F33" s="125"/>
      <c r="G33" s="125"/>
      <c r="H33" s="125"/>
      <c r="I33" s="126"/>
    </row>
    <row r="34" spans="2:9" x14ac:dyDescent="0.25"/>
    <row r="35" spans="2:9" s="6" customFormat="1" x14ac:dyDescent="0.25">
      <c r="B35" s="48" t="s">
        <v>72</v>
      </c>
      <c r="C35" s="127" t="s">
        <v>121</v>
      </c>
      <c r="D35" s="127"/>
      <c r="E35" s="127"/>
      <c r="F35" s="127"/>
      <c r="G35" s="127"/>
      <c r="H35" s="127"/>
      <c r="I35" s="127"/>
    </row>
    <row r="36" spans="2:9" s="6" customFormat="1" ht="89.7" customHeight="1" x14ac:dyDescent="0.25">
      <c r="B36" s="49">
        <v>1</v>
      </c>
      <c r="C36" s="115" t="s">
        <v>292</v>
      </c>
      <c r="D36" s="116"/>
      <c r="E36" s="116"/>
      <c r="F36" s="116"/>
      <c r="G36" s="116"/>
      <c r="H36" s="116"/>
      <c r="I36" s="116"/>
    </row>
    <row r="37" spans="2:9" s="6" customFormat="1" ht="76.5" customHeight="1" x14ac:dyDescent="0.25">
      <c r="B37" s="49">
        <f>B36+1</f>
        <v>2</v>
      </c>
      <c r="C37" s="117" t="s">
        <v>293</v>
      </c>
      <c r="D37" s="118"/>
      <c r="E37" s="118"/>
      <c r="F37" s="118"/>
      <c r="G37" s="118"/>
      <c r="H37" s="118"/>
      <c r="I37" s="119"/>
    </row>
    <row r="38" spans="2:9" s="6" customFormat="1" ht="58.2" customHeight="1" x14ac:dyDescent="0.25">
      <c r="B38" s="49">
        <f t="shared" ref="B38:B50" si="0">B37+1</f>
        <v>3</v>
      </c>
      <c r="C38" s="117" t="s">
        <v>294</v>
      </c>
      <c r="D38" s="118"/>
      <c r="E38" s="118"/>
      <c r="F38" s="118"/>
      <c r="G38" s="118"/>
      <c r="H38" s="118"/>
      <c r="I38" s="119"/>
    </row>
    <row r="39" spans="2:9" s="6" customFormat="1" ht="73.2" customHeight="1" x14ac:dyDescent="0.25">
      <c r="B39" s="49">
        <f t="shared" si="0"/>
        <v>4</v>
      </c>
      <c r="C39" s="117" t="s">
        <v>295</v>
      </c>
      <c r="D39" s="118"/>
      <c r="E39" s="118"/>
      <c r="F39" s="118"/>
      <c r="G39" s="118"/>
      <c r="H39" s="118"/>
      <c r="I39" s="119"/>
    </row>
    <row r="40" spans="2:9" s="6" customFormat="1" ht="59.7" customHeight="1" x14ac:dyDescent="0.25">
      <c r="B40" s="49">
        <f t="shared" si="0"/>
        <v>5</v>
      </c>
      <c r="C40" s="117" t="s">
        <v>296</v>
      </c>
      <c r="D40" s="118"/>
      <c r="E40" s="118"/>
      <c r="F40" s="118"/>
      <c r="G40" s="118"/>
      <c r="H40" s="118"/>
      <c r="I40" s="119"/>
    </row>
    <row r="41" spans="2:9" s="6" customFormat="1" ht="52.2" customHeight="1" x14ac:dyDescent="0.25">
      <c r="B41" s="49">
        <f t="shared" si="0"/>
        <v>6</v>
      </c>
      <c r="C41" s="117" t="s">
        <v>297</v>
      </c>
      <c r="D41" s="118"/>
      <c r="E41" s="118"/>
      <c r="F41" s="118"/>
      <c r="G41" s="118"/>
      <c r="H41" s="118"/>
      <c r="I41" s="119"/>
    </row>
    <row r="42" spans="2:9" s="6" customFormat="1" ht="54.45" customHeight="1" x14ac:dyDescent="0.25">
      <c r="B42" s="49">
        <f t="shared" si="0"/>
        <v>7</v>
      </c>
      <c r="C42" s="117" t="s">
        <v>298</v>
      </c>
      <c r="D42" s="118"/>
      <c r="E42" s="118"/>
      <c r="F42" s="118"/>
      <c r="G42" s="118"/>
      <c r="H42" s="118"/>
      <c r="I42" s="119"/>
    </row>
    <row r="43" spans="2:9" s="6" customFormat="1" ht="67.2" customHeight="1" x14ac:dyDescent="0.25">
      <c r="B43" s="49">
        <f t="shared" si="0"/>
        <v>8</v>
      </c>
      <c r="C43" s="117" t="s">
        <v>299</v>
      </c>
      <c r="D43" s="118"/>
      <c r="E43" s="118"/>
      <c r="F43" s="118"/>
      <c r="G43" s="118"/>
      <c r="H43" s="118"/>
      <c r="I43" s="119"/>
    </row>
    <row r="44" spans="2:9" s="6" customFormat="1" ht="67.2" customHeight="1" x14ac:dyDescent="0.25">
      <c r="B44" s="49">
        <f t="shared" si="0"/>
        <v>9</v>
      </c>
      <c r="C44" s="117" t="s">
        <v>300</v>
      </c>
      <c r="D44" s="118"/>
      <c r="E44" s="118"/>
      <c r="F44" s="118"/>
      <c r="G44" s="118"/>
      <c r="H44" s="118"/>
      <c r="I44" s="119"/>
    </row>
    <row r="45" spans="2:9" s="6" customFormat="1" ht="56.7" customHeight="1" x14ac:dyDescent="0.25">
      <c r="B45" s="49">
        <f t="shared" si="0"/>
        <v>10</v>
      </c>
      <c r="C45" s="117" t="s">
        <v>301</v>
      </c>
      <c r="D45" s="118"/>
      <c r="E45" s="118"/>
      <c r="F45" s="118"/>
      <c r="G45" s="118"/>
      <c r="H45" s="118"/>
      <c r="I45" s="119"/>
    </row>
    <row r="46" spans="2:9" s="6" customFormat="1" ht="94.95" customHeight="1" x14ac:dyDescent="0.25">
      <c r="B46" s="49">
        <f t="shared" si="0"/>
        <v>11</v>
      </c>
      <c r="C46" s="117" t="s">
        <v>302</v>
      </c>
      <c r="D46" s="118"/>
      <c r="E46" s="118"/>
      <c r="F46" s="118"/>
      <c r="G46" s="118"/>
      <c r="H46" s="118"/>
      <c r="I46" s="119"/>
    </row>
    <row r="47" spans="2:9" s="6" customFormat="1" ht="47.7" customHeight="1" x14ac:dyDescent="0.25">
      <c r="B47" s="49">
        <f t="shared" si="0"/>
        <v>12</v>
      </c>
      <c r="C47" s="117" t="s">
        <v>303</v>
      </c>
      <c r="D47" s="118"/>
      <c r="E47" s="118"/>
      <c r="F47" s="118"/>
      <c r="G47" s="118"/>
      <c r="H47" s="118"/>
      <c r="I47" s="119"/>
    </row>
    <row r="48" spans="2:9" s="6" customFormat="1" ht="46.95" customHeight="1" x14ac:dyDescent="0.25">
      <c r="B48" s="49">
        <f t="shared" si="0"/>
        <v>13</v>
      </c>
      <c r="C48" s="117" t="s">
        <v>304</v>
      </c>
      <c r="D48" s="118"/>
      <c r="E48" s="118"/>
      <c r="F48" s="118"/>
      <c r="G48" s="118"/>
      <c r="H48" s="118"/>
      <c r="I48" s="119"/>
    </row>
    <row r="49" spans="2:9" s="6" customFormat="1" ht="31.2" customHeight="1" x14ac:dyDescent="0.25">
      <c r="B49" s="49">
        <f t="shared" si="0"/>
        <v>14</v>
      </c>
      <c r="C49" s="117" t="s">
        <v>305</v>
      </c>
      <c r="D49" s="118"/>
      <c r="E49" s="118"/>
      <c r="F49" s="118"/>
      <c r="G49" s="118"/>
      <c r="H49" s="118"/>
      <c r="I49" s="119"/>
    </row>
    <row r="50" spans="2:9" s="6" customFormat="1" ht="48.45" customHeight="1" x14ac:dyDescent="0.25">
      <c r="B50" s="49">
        <f t="shared" si="0"/>
        <v>15</v>
      </c>
      <c r="C50" s="117" t="s">
        <v>306</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307</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Isle of Wight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309</v>
      </c>
      <c r="E7" s="29" t="s">
        <v>103</v>
      </c>
      <c r="F7" s="29">
        <v>2</v>
      </c>
      <c r="G7" s="36"/>
      <c r="H7" s="82">
        <v>36.794412181311252</v>
      </c>
      <c r="I7" s="82">
        <v>36.697347126516121</v>
      </c>
      <c r="J7" s="82">
        <v>36.636790937555141</v>
      </c>
      <c r="K7" s="82">
        <v>36.594722553841123</v>
      </c>
      <c r="L7" s="82">
        <v>36.56701489915973</v>
      </c>
      <c r="M7" s="82">
        <v>36.547590502109742</v>
      </c>
      <c r="N7" s="82">
        <v>36.540613645849398</v>
      </c>
      <c r="O7" s="82">
        <v>36.545306594873871</v>
      </c>
      <c r="P7" s="82">
        <v>36.564404615351449</v>
      </c>
      <c r="Q7" s="82">
        <v>36.586666085217871</v>
      </c>
      <c r="R7" s="82">
        <v>36.620155585660726</v>
      </c>
      <c r="S7" s="82">
        <v>36.653388208059951</v>
      </c>
      <c r="T7" s="82">
        <v>36.697831352004805</v>
      </c>
      <c r="U7" s="82">
        <v>36.747580288982221</v>
      </c>
      <c r="V7" s="82">
        <v>36.805631167811555</v>
      </c>
      <c r="W7" s="82">
        <v>36.86712724401432</v>
      </c>
      <c r="X7" s="82">
        <v>36.933001926284454</v>
      </c>
      <c r="Y7" s="82">
        <v>36.995614394017728</v>
      </c>
      <c r="Z7" s="82">
        <v>37.064735192022418</v>
      </c>
      <c r="AA7" s="82">
        <v>37.138494991861002</v>
      </c>
      <c r="AB7" s="82">
        <v>37.210250943675717</v>
      </c>
      <c r="AC7" s="82">
        <v>37.287769519058536</v>
      </c>
      <c r="AD7" s="82">
        <v>37.363612304273374</v>
      </c>
      <c r="AE7" s="82">
        <v>37.442132982232991</v>
      </c>
      <c r="AF7" s="82">
        <v>37.524056086851893</v>
      </c>
      <c r="AG7" s="83">
        <v>37.605851802833044</v>
      </c>
      <c r="AH7" s="83">
        <v>37.682176922148301</v>
      </c>
      <c r="AI7" s="83">
        <v>37.759378783439658</v>
      </c>
      <c r="AJ7" s="83">
        <v>37.837347219464981</v>
      </c>
      <c r="AK7" s="83">
        <v>37.915983391082833</v>
      </c>
      <c r="AL7" s="83">
        <v>37.995198375654027</v>
      </c>
      <c r="AM7" s="83">
        <v>38.074911949866944</v>
      </c>
      <c r="AN7" s="83">
        <v>38.155051538309955</v>
      </c>
      <c r="AO7" s="83">
        <v>38.235551303541108</v>
      </c>
      <c r="AP7" s="83">
        <v>38.316351357125271</v>
      </c>
      <c r="AQ7" s="83">
        <v>38.397397074235428</v>
      </c>
      <c r="AR7" s="83">
        <v>38.478638497049623</v>
      </c>
      <c r="AS7" s="83">
        <v>38.560029814394085</v>
      </c>
      <c r="AT7" s="83">
        <v>38.64152890695582</v>
      </c>
      <c r="AU7" s="83">
        <v>38.722223507766863</v>
      </c>
      <c r="AV7" s="83">
        <v>38.796743625631933</v>
      </c>
      <c r="AW7" s="83">
        <v>38.871219593376225</v>
      </c>
      <c r="AX7" s="83">
        <v>38.945621678038286</v>
      </c>
      <c r="AY7" s="83">
        <v>39.019922301486289</v>
      </c>
      <c r="AZ7" s="83">
        <v>39.09409582892345</v>
      </c>
      <c r="BA7" s="83">
        <v>39.168118381260093</v>
      </c>
      <c r="BB7" s="83">
        <v>39.241967668284282</v>
      </c>
      <c r="BC7" s="83">
        <v>39.315622839990759</v>
      </c>
      <c r="BD7" s="83">
        <v>39.389064353791781</v>
      </c>
      <c r="BE7" s="83">
        <v>39.462273855644142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311</v>
      </c>
      <c r="E8" s="26" t="s">
        <v>103</v>
      </c>
      <c r="F8" s="26">
        <v>2</v>
      </c>
      <c r="G8" s="36"/>
      <c r="H8" s="82">
        <v>30.397069881529113</v>
      </c>
      <c r="I8" s="82">
        <v>30.169427408780763</v>
      </c>
      <c r="J8" s="82">
        <v>29.988593436141059</v>
      </c>
      <c r="K8" s="82">
        <v>29.804480506250442</v>
      </c>
      <c r="L8" s="82">
        <v>29.654622002881908</v>
      </c>
      <c r="M8" s="82">
        <v>29.892552561248614</v>
      </c>
      <c r="N8" s="82">
        <v>29.881372254189046</v>
      </c>
      <c r="O8" s="82">
        <v>16.141949678794099</v>
      </c>
      <c r="P8" s="82">
        <v>16.150248029990316</v>
      </c>
      <c r="Q8" s="82">
        <v>16.194674859129549</v>
      </c>
      <c r="R8" s="82">
        <v>16.193854325921436</v>
      </c>
      <c r="S8" s="82">
        <v>16.192776914669693</v>
      </c>
      <c r="T8" s="82">
        <v>16.202910024963579</v>
      </c>
      <c r="U8" s="82">
        <v>16.218348928290027</v>
      </c>
      <c r="V8" s="82">
        <v>16.242089773468386</v>
      </c>
      <c r="W8" s="82">
        <v>16.274072347382038</v>
      </c>
      <c r="X8" s="82">
        <v>16.310433527363067</v>
      </c>
      <c r="Y8" s="82">
        <v>16.343532492807228</v>
      </c>
      <c r="Z8" s="82">
        <v>16.383139788522804</v>
      </c>
      <c r="AA8" s="82">
        <v>16.427386086072275</v>
      </c>
      <c r="AB8" s="82">
        <v>16.395817682992934</v>
      </c>
      <c r="AC8" s="82">
        <v>16.370011903481711</v>
      </c>
      <c r="AD8" s="82">
        <v>16.342530333802493</v>
      </c>
      <c r="AE8" s="82">
        <v>16.317726656868054</v>
      </c>
      <c r="AF8" s="82">
        <v>16.296325406592906</v>
      </c>
      <c r="AG8" s="83">
        <v>16.312026599041488</v>
      </c>
      <c r="AH8" s="83">
        <v>16.322257194824175</v>
      </c>
      <c r="AI8" s="83">
        <v>16.333364532582955</v>
      </c>
      <c r="AJ8" s="83">
        <v>16.345238445075701</v>
      </c>
      <c r="AK8" s="83">
        <v>16.357780093160983</v>
      </c>
      <c r="AL8" s="83">
        <v>16.351932548429915</v>
      </c>
      <c r="AM8" s="83">
        <v>16.346583593340569</v>
      </c>
      <c r="AN8" s="83">
        <v>16.341660652481302</v>
      </c>
      <c r="AO8" s="83">
        <v>16.337097888410185</v>
      </c>
      <c r="AP8" s="83">
        <v>16.332835412692084</v>
      </c>
      <c r="AQ8" s="83">
        <v>16.348595893333624</v>
      </c>
      <c r="AR8" s="83">
        <v>16.364552079679193</v>
      </c>
      <c r="AS8" s="83">
        <v>16.380658160555043</v>
      </c>
      <c r="AT8" s="83">
        <v>16.39687201664816</v>
      </c>
      <c r="AU8" s="83">
        <v>16.412281380990578</v>
      </c>
      <c r="AV8" s="83">
        <v>16.420321170362421</v>
      </c>
      <c r="AW8" s="83">
        <v>16.428316809613484</v>
      </c>
      <c r="AX8" s="83">
        <v>16.436238565782318</v>
      </c>
      <c r="AY8" s="83">
        <v>16.444058860737094</v>
      </c>
      <c r="AZ8" s="83">
        <v>16.45175205968102</v>
      </c>
      <c r="BA8" s="83">
        <v>16.464671938766472</v>
      </c>
      <c r="BB8" s="83">
        <v>16.477418552539469</v>
      </c>
      <c r="BC8" s="83">
        <v>16.489971050994761</v>
      </c>
      <c r="BD8" s="83">
        <v>16.502309891544591</v>
      </c>
      <c r="BE8" s="83">
        <v>16.514416720145761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312</v>
      </c>
      <c r="D9" s="26" t="s">
        <v>313</v>
      </c>
      <c r="E9" s="26" t="s">
        <v>103</v>
      </c>
      <c r="F9" s="26">
        <v>2</v>
      </c>
      <c r="G9" s="36"/>
      <c r="H9" s="82">
        <v>30.397069881529113</v>
      </c>
      <c r="I9" s="82">
        <v>30.169427408780763</v>
      </c>
      <c r="J9" s="82">
        <v>29.988593436141059</v>
      </c>
      <c r="K9" s="82">
        <v>29.804480506250442</v>
      </c>
      <c r="L9" s="82">
        <v>29.654622002881908</v>
      </c>
      <c r="M9" s="82">
        <v>29.892552561248614</v>
      </c>
      <c r="N9" s="82">
        <v>29.881372254189046</v>
      </c>
      <c r="O9" s="82">
        <v>16.141949678794099</v>
      </c>
      <c r="P9" s="82">
        <v>16.150248029990316</v>
      </c>
      <c r="Q9" s="82">
        <v>16.194674859129549</v>
      </c>
      <c r="R9" s="82">
        <v>16.193854325921436</v>
      </c>
      <c r="S9" s="82">
        <v>16.192776914669693</v>
      </c>
      <c r="T9" s="82">
        <v>16.202910024963579</v>
      </c>
      <c r="U9" s="82">
        <v>16.218348928290027</v>
      </c>
      <c r="V9" s="82">
        <v>16.242089773468386</v>
      </c>
      <c r="W9" s="82">
        <v>16.274072347382038</v>
      </c>
      <c r="X9" s="82">
        <v>16.310433527363067</v>
      </c>
      <c r="Y9" s="82">
        <v>16.343532492807228</v>
      </c>
      <c r="Z9" s="82">
        <v>16.383139788522804</v>
      </c>
      <c r="AA9" s="82">
        <v>16.427386086072275</v>
      </c>
      <c r="AB9" s="82">
        <v>16.395817682992934</v>
      </c>
      <c r="AC9" s="82">
        <v>16.370011903481711</v>
      </c>
      <c r="AD9" s="82">
        <v>16.342530333802493</v>
      </c>
      <c r="AE9" s="82">
        <v>16.317726656868054</v>
      </c>
      <c r="AF9" s="82">
        <v>16.296325406592906</v>
      </c>
      <c r="AG9" s="83">
        <v>16.312026599041488</v>
      </c>
      <c r="AH9" s="83">
        <v>16.322257194824175</v>
      </c>
      <c r="AI9" s="83">
        <v>16.333364532582955</v>
      </c>
      <c r="AJ9" s="83">
        <v>16.345238445075701</v>
      </c>
      <c r="AK9" s="83">
        <v>16.357780093160983</v>
      </c>
      <c r="AL9" s="83">
        <v>16.351932548429915</v>
      </c>
      <c r="AM9" s="83">
        <v>16.346583593340569</v>
      </c>
      <c r="AN9" s="83">
        <v>16.341660652481302</v>
      </c>
      <c r="AO9" s="83">
        <v>16.337097888410185</v>
      </c>
      <c r="AP9" s="83">
        <v>16.332835412692084</v>
      </c>
      <c r="AQ9" s="83">
        <v>16.348595893333624</v>
      </c>
      <c r="AR9" s="83">
        <v>16.364552079679193</v>
      </c>
      <c r="AS9" s="83">
        <v>16.380658160555043</v>
      </c>
      <c r="AT9" s="83">
        <v>16.39687201664816</v>
      </c>
      <c r="AU9" s="83">
        <v>16.412281380990578</v>
      </c>
      <c r="AV9" s="83">
        <v>16.420321170362421</v>
      </c>
      <c r="AW9" s="83">
        <v>16.428316809613484</v>
      </c>
      <c r="AX9" s="83">
        <v>16.436238565782318</v>
      </c>
      <c r="AY9" s="83">
        <v>16.444058860737094</v>
      </c>
      <c r="AZ9" s="83">
        <v>16.45175205968102</v>
      </c>
      <c r="BA9" s="83">
        <v>16.464671938766472</v>
      </c>
      <c r="BB9" s="83">
        <v>16.477418552539469</v>
      </c>
      <c r="BC9" s="83">
        <v>16.489971050994761</v>
      </c>
      <c r="BD9" s="83">
        <v>16.502309891544591</v>
      </c>
      <c r="BE9" s="83">
        <v>16.514416720145761</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314</v>
      </c>
      <c r="D10" s="26" t="s">
        <v>315</v>
      </c>
      <c r="E10" s="26" t="s">
        <v>103</v>
      </c>
      <c r="F10" s="26">
        <v>2</v>
      </c>
      <c r="G10" s="36"/>
      <c r="H10" s="82">
        <v>1.3923152642968404</v>
      </c>
      <c r="I10" s="82">
        <v>1.1930370595642401</v>
      </c>
      <c r="J10" s="82">
        <v>0.99375885483163984</v>
      </c>
      <c r="K10" s="82">
        <v>0.79448065009903956</v>
      </c>
      <c r="L10" s="82">
        <v>0.59520244536643929</v>
      </c>
      <c r="M10" s="82">
        <v>0.60110741751445429</v>
      </c>
      <c r="N10" s="82">
        <v>0.6070123896624694</v>
      </c>
      <c r="O10" s="82">
        <v>0.61291736181048428</v>
      </c>
      <c r="P10" s="82">
        <v>0.61882233395849939</v>
      </c>
      <c r="Q10" s="82">
        <v>0.62472730610651439</v>
      </c>
      <c r="R10" s="82">
        <v>0.62667041195332152</v>
      </c>
      <c r="S10" s="82">
        <v>0.62861351780012886</v>
      </c>
      <c r="T10" s="82">
        <v>0.63055662364693599</v>
      </c>
      <c r="U10" s="82">
        <v>0.63249972949374333</v>
      </c>
      <c r="V10" s="82">
        <v>0.63444283534055046</v>
      </c>
      <c r="W10" s="82">
        <v>0.66836169086496966</v>
      </c>
      <c r="X10" s="82">
        <v>0.70228054638938886</v>
      </c>
      <c r="Y10" s="82">
        <v>0.73619940191380806</v>
      </c>
      <c r="Z10" s="82">
        <v>0.77011825743822726</v>
      </c>
      <c r="AA10" s="82">
        <v>0.80403711296264646</v>
      </c>
      <c r="AB10" s="82">
        <v>0.7793269662107789</v>
      </c>
      <c r="AC10" s="82">
        <v>0.75461681945891146</v>
      </c>
      <c r="AD10" s="82">
        <v>0.7299066727070439</v>
      </c>
      <c r="AE10" s="82">
        <v>0.70519652595517646</v>
      </c>
      <c r="AF10" s="82">
        <v>0.6804863792033089</v>
      </c>
      <c r="AG10" s="83">
        <v>0.67870012708151539</v>
      </c>
      <c r="AH10" s="83">
        <v>0.67691387495972177</v>
      </c>
      <c r="AI10" s="83">
        <v>0.67512762283792827</v>
      </c>
      <c r="AJ10" s="83">
        <v>0.67334137071613465</v>
      </c>
      <c r="AK10" s="83">
        <v>0.67155511859434114</v>
      </c>
      <c r="AL10" s="83">
        <v>0.66878574745786357</v>
      </c>
      <c r="AM10" s="83">
        <v>0.66601637632138588</v>
      </c>
      <c r="AN10" s="83">
        <v>0.66324700518490831</v>
      </c>
      <c r="AO10" s="83">
        <v>0.66047763404843063</v>
      </c>
      <c r="AP10" s="83">
        <v>0.65770826291195306</v>
      </c>
      <c r="AQ10" s="83">
        <v>0.66444827259883255</v>
      </c>
      <c r="AR10" s="83">
        <v>0.67118828228571203</v>
      </c>
      <c r="AS10" s="83">
        <v>0.67792829197259152</v>
      </c>
      <c r="AT10" s="83">
        <v>0.68466830165947101</v>
      </c>
      <c r="AU10" s="83">
        <v>0.6914083113463505</v>
      </c>
      <c r="AV10" s="83">
        <v>0.69196573298698349</v>
      </c>
      <c r="AW10" s="83">
        <v>0.6925231546276166</v>
      </c>
      <c r="AX10" s="83">
        <v>0.69308057626824959</v>
      </c>
      <c r="AY10" s="83">
        <v>0.6936379979088827</v>
      </c>
      <c r="AZ10" s="83">
        <v>0.69419541954951569</v>
      </c>
      <c r="BA10" s="83">
        <v>0.69694553562802786</v>
      </c>
      <c r="BB10" s="83">
        <v>0.69969565170653991</v>
      </c>
      <c r="BC10" s="83">
        <v>0.70244576778505208</v>
      </c>
      <c r="BD10" s="83">
        <v>0.70519588386356413</v>
      </c>
      <c r="BE10" s="83">
        <v>0.7079459999420763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316</v>
      </c>
      <c r="D11" s="26" t="s">
        <v>317</v>
      </c>
      <c r="E11" s="26" t="s">
        <v>103</v>
      </c>
      <c r="F11" s="26">
        <v>2</v>
      </c>
      <c r="G11" s="36"/>
      <c r="H11" s="84">
        <v>-7.7896575640789791</v>
      </c>
      <c r="I11" s="84">
        <v>-7.7209567772995982</v>
      </c>
      <c r="J11" s="84">
        <v>-7.6419563562457213</v>
      </c>
      <c r="K11" s="84">
        <v>-7.5847226976897204</v>
      </c>
      <c r="L11" s="84">
        <v>-7.5075953416442616</v>
      </c>
      <c r="M11" s="84">
        <v>-7.2561453583755817</v>
      </c>
      <c r="N11" s="84">
        <v>-7.2662537813228214</v>
      </c>
      <c r="O11" s="84">
        <v>-21.016274277890258</v>
      </c>
      <c r="P11" s="84">
        <v>-21.032978919319632</v>
      </c>
      <c r="Q11" s="84">
        <v>-21.016718532194837</v>
      </c>
      <c r="R11" s="84">
        <v>-21.05297167169261</v>
      </c>
      <c r="S11" s="84">
        <v>-21.089224811190387</v>
      </c>
      <c r="T11" s="84">
        <v>-21.125477950688161</v>
      </c>
      <c r="U11" s="84">
        <v>-21.161731090185938</v>
      </c>
      <c r="V11" s="84">
        <v>-21.197984229683719</v>
      </c>
      <c r="W11" s="84">
        <v>-21.261416587497251</v>
      </c>
      <c r="X11" s="84">
        <v>-21.324848945310777</v>
      </c>
      <c r="Y11" s="84">
        <v>-21.388281303124309</v>
      </c>
      <c r="Z11" s="84">
        <v>-21.451713660937841</v>
      </c>
      <c r="AA11" s="84">
        <v>-21.515146018751373</v>
      </c>
      <c r="AB11" s="84">
        <v>-21.593760226893561</v>
      </c>
      <c r="AC11" s="84">
        <v>-21.672374435035735</v>
      </c>
      <c r="AD11" s="84">
        <v>-21.750988643177926</v>
      </c>
      <c r="AE11" s="84">
        <v>-21.829602851320114</v>
      </c>
      <c r="AF11" s="84">
        <v>-21.908217059462295</v>
      </c>
      <c r="AG11" s="85">
        <v>-21.972525330873072</v>
      </c>
      <c r="AH11" s="85">
        <v>-22.036833602283849</v>
      </c>
      <c r="AI11" s="85">
        <v>-22.10114187369463</v>
      </c>
      <c r="AJ11" s="85">
        <v>-22.165450145105414</v>
      </c>
      <c r="AK11" s="85">
        <v>-22.229758416516191</v>
      </c>
      <c r="AL11" s="85">
        <v>-22.312051574681977</v>
      </c>
      <c r="AM11" s="85">
        <v>-22.394344732847763</v>
      </c>
      <c r="AN11" s="85">
        <v>-22.47663789101356</v>
      </c>
      <c r="AO11" s="85">
        <v>-22.558931049179353</v>
      </c>
      <c r="AP11" s="85">
        <v>-22.64122420734514</v>
      </c>
      <c r="AQ11" s="85">
        <v>-22.713249453500637</v>
      </c>
      <c r="AR11" s="85">
        <v>-22.785274699656142</v>
      </c>
      <c r="AS11" s="85">
        <v>-22.857299945811633</v>
      </c>
      <c r="AT11" s="85">
        <v>-22.929325191967131</v>
      </c>
      <c r="AU11" s="85">
        <v>-23.001350438122635</v>
      </c>
      <c r="AV11" s="85">
        <v>-23.068388188256495</v>
      </c>
      <c r="AW11" s="85">
        <v>-23.135425938390355</v>
      </c>
      <c r="AX11" s="85">
        <v>-23.202463688524219</v>
      </c>
      <c r="AY11" s="85">
        <v>-23.269501438658079</v>
      </c>
      <c r="AZ11" s="85">
        <v>-23.336539188791946</v>
      </c>
      <c r="BA11" s="85">
        <v>-23.40039197812165</v>
      </c>
      <c r="BB11" s="85">
        <v>-23.464244767451355</v>
      </c>
      <c r="BC11" s="85">
        <v>-23.528097556781049</v>
      </c>
      <c r="BD11" s="85">
        <v>-23.591950346110753</v>
      </c>
      <c r="BE11" s="85">
        <v>-23.655803135440458</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116</v>
      </c>
    </row>
    <row r="16" spans="1:88" ht="13.95" customHeight="1" x14ac:dyDescent="0.25"/>
    <row r="17" spans="2:9" ht="13.95" customHeight="1" x14ac:dyDescent="0.25">
      <c r="B17" s="46"/>
      <c r="C17" t="s">
        <v>117</v>
      </c>
    </row>
    <row r="18" spans="2:9" ht="13.95" customHeight="1" x14ac:dyDescent="0.25"/>
    <row r="19" spans="2:9" ht="13.95" customHeight="1" x14ac:dyDescent="0.25">
      <c r="B19" s="47"/>
      <c r="C19" t="s">
        <v>118</v>
      </c>
    </row>
    <row r="20" spans="2:9" ht="13.95" customHeight="1" x14ac:dyDescent="0.25"/>
    <row r="21" spans="2:9" ht="13.95" customHeight="1" x14ac:dyDescent="0.25"/>
    <row r="22" spans="2:9" ht="13.95" customHeight="1" x14ac:dyDescent="0.25"/>
    <row r="23" spans="2:9" ht="13.95" customHeight="1" x14ac:dyDescent="0.3">
      <c r="B23" s="124" t="s">
        <v>318</v>
      </c>
      <c r="C23" s="125"/>
      <c r="D23" s="125"/>
      <c r="E23" s="125"/>
      <c r="F23" s="125"/>
      <c r="G23" s="125"/>
      <c r="H23" s="125"/>
      <c r="I23" s="126"/>
    </row>
    <row r="24" spans="2:9" ht="13.95" customHeight="1" x14ac:dyDescent="0.25"/>
    <row r="25" spans="2:9" s="6" customFormat="1" x14ac:dyDescent="0.25">
      <c r="B25" s="48" t="s">
        <v>72</v>
      </c>
      <c r="C25" s="127" t="s">
        <v>121</v>
      </c>
      <c r="D25" s="127"/>
      <c r="E25" s="127"/>
      <c r="F25" s="127"/>
      <c r="G25" s="127"/>
      <c r="H25" s="127"/>
      <c r="I25" s="127"/>
    </row>
    <row r="26" spans="2:9" s="6" customFormat="1" ht="72.45" customHeight="1" x14ac:dyDescent="0.25">
      <c r="B26" s="49">
        <v>1</v>
      </c>
      <c r="C26" s="115" t="s">
        <v>319</v>
      </c>
      <c r="D26" s="116"/>
      <c r="E26" s="116"/>
      <c r="F26" s="116"/>
      <c r="G26" s="116"/>
      <c r="H26" s="116"/>
      <c r="I26" s="116"/>
    </row>
    <row r="27" spans="2:9" s="6" customFormat="1" ht="54" customHeight="1" x14ac:dyDescent="0.25">
      <c r="B27" s="49">
        <v>2</v>
      </c>
      <c r="C27" s="115" t="s">
        <v>320</v>
      </c>
      <c r="D27" s="116"/>
      <c r="E27" s="116"/>
      <c r="F27" s="116"/>
      <c r="G27" s="116"/>
      <c r="H27" s="116"/>
      <c r="I27" s="116"/>
    </row>
    <row r="28" spans="2:9" s="6" customFormat="1" ht="54" customHeight="1" x14ac:dyDescent="0.25">
      <c r="B28" s="49">
        <v>3</v>
      </c>
      <c r="C28" s="115" t="s">
        <v>321</v>
      </c>
      <c r="D28" s="116"/>
      <c r="E28" s="116"/>
      <c r="F28" s="116"/>
      <c r="G28" s="116"/>
      <c r="H28" s="116"/>
      <c r="I28" s="116"/>
    </row>
    <row r="29" spans="2:9" s="6" customFormat="1" ht="54" customHeight="1" x14ac:dyDescent="0.25">
      <c r="B29" s="49">
        <v>4</v>
      </c>
      <c r="C29" s="115" t="s">
        <v>322</v>
      </c>
      <c r="D29" s="116"/>
      <c r="E29" s="116"/>
      <c r="F29" s="116"/>
      <c r="G29" s="116"/>
      <c r="H29" s="116"/>
      <c r="I29" s="116"/>
    </row>
    <row r="30" spans="2:9" s="6" customFormat="1" ht="54" customHeight="1" x14ac:dyDescent="0.25">
      <c r="B30" s="49">
        <v>5</v>
      </c>
      <c r="C30" s="115" t="s">
        <v>323</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H4" zoomScaleNormal="100" workbookViewId="0">
      <selection activeCell="BE8" sqref="BE8"/>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324</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Isle of Wight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5">
      <c r="B7" s="56">
        <v>1</v>
      </c>
      <c r="C7" s="28" t="s">
        <v>325</v>
      </c>
      <c r="D7" s="29" t="s">
        <v>326</v>
      </c>
      <c r="E7" s="29" t="s">
        <v>103</v>
      </c>
      <c r="F7" s="29">
        <v>2</v>
      </c>
      <c r="G7" s="36"/>
      <c r="H7" s="82">
        <f>'[2]7. FP Supply (RO)'!L$21</f>
        <v>41.654025603996999</v>
      </c>
      <c r="I7" s="82">
        <f>'[2]7. FP Supply (RO)'!M$21</f>
        <v>41.426383131248649</v>
      </c>
      <c r="J7" s="82">
        <f>'[2]7. FP Supply (RO)'!N$21</f>
        <v>35.515549158608941</v>
      </c>
      <c r="K7" s="82">
        <f>'[2]7. FP Supply (RO)'!O$21</f>
        <v>35.331436228718324</v>
      </c>
      <c r="L7" s="82">
        <f>'[2]7. FP Supply (RO)'!P$21</f>
        <v>35.18157772534979</v>
      </c>
      <c r="M7" s="82">
        <f>'[2]7. FP Supply (RO)'!Q$21</f>
        <v>35.168526208517868</v>
      </c>
      <c r="N7" s="82">
        <f>'[2]7. FP Supply (RO)'!R$21</f>
        <v>35.157345901458299</v>
      </c>
      <c r="O7" s="82">
        <f>'[2]7. FP Supply (RO)'!S$21</f>
        <v>29.917923326063356</v>
      </c>
      <c r="P7" s="82">
        <f>'[2]7. FP Supply (RO)'!T$21</f>
        <v>29.926221677259573</v>
      </c>
      <c r="Q7" s="82">
        <f>'[2]7. FP Supply (RO)'!U$21</f>
        <v>29.546136629308762</v>
      </c>
      <c r="R7" s="82">
        <f>'[2]7. FP Supply (RO)'!V$21</f>
        <v>29.545316096100649</v>
      </c>
      <c r="S7" s="82">
        <f>'[2]7. FP Supply (RO)'!W$21</f>
        <v>29.544238684848906</v>
      </c>
      <c r="T7" s="82">
        <f>'[2]7. FP Supply (RO)'!X$21</f>
        <v>29.554371795142792</v>
      </c>
      <c r="U7" s="82">
        <f>'[2]7. FP Supply (RO)'!Y$21</f>
        <v>29.56981069846924</v>
      </c>
      <c r="V7" s="82">
        <f>'[2]7. FP Supply (RO)'!Z$21</f>
        <v>29.5935515436476</v>
      </c>
      <c r="W7" s="82">
        <f>'[2]7. FP Supply (RO)'!AA$21</f>
        <v>29.625534117561251</v>
      </c>
      <c r="X7" s="82">
        <f>'[2]7. FP Supply (RO)'!AB$21</f>
        <v>29.66189529754228</v>
      </c>
      <c r="Y7" s="82">
        <f>'[2]7. FP Supply (RO)'!AC$21</f>
        <v>29.694994262986441</v>
      </c>
      <c r="Z7" s="82">
        <f>'[2]7. FP Supply (RO)'!AD$21</f>
        <v>29.734601558702018</v>
      </c>
      <c r="AA7" s="82">
        <f>'[2]7. FP Supply (RO)'!AE$21</f>
        <v>29.778847856251488</v>
      </c>
      <c r="AB7" s="82">
        <f>'[2]7. FP Supply (RO)'!AF$21</f>
        <v>29.747279453172148</v>
      </c>
      <c r="AC7" s="82">
        <f>'[2]7. FP Supply (RO)'!AG$21</f>
        <v>29.721473673660924</v>
      </c>
      <c r="AD7" s="82">
        <f>'[2]7. FP Supply (RO)'!AH$21</f>
        <v>29.693992103981707</v>
      </c>
      <c r="AE7" s="82">
        <f>'[2]7. FP Supply (RO)'!AI$21</f>
        <v>29.669188427047271</v>
      </c>
      <c r="AF7" s="82">
        <f>'[2]7. FP Supply (RO)'!AJ$21</f>
        <v>29.64778717677212</v>
      </c>
      <c r="AG7" s="83">
        <f>'[2]7. FP Supply (RO)'!AK$21</f>
        <v>29.663488369220701</v>
      </c>
      <c r="AH7" s="83">
        <f>'[2]7. FP Supply (RO)'!AL$21</f>
        <v>29.673718965003388</v>
      </c>
      <c r="AI7" s="83">
        <f>'[2]7. FP Supply (RO)'!AM$21</f>
        <v>29.684826302762172</v>
      </c>
      <c r="AJ7" s="83">
        <f>'[2]7. FP Supply (RO)'!AN$21</f>
        <v>29.696700215254918</v>
      </c>
      <c r="AK7" s="83">
        <f>'[2]7. FP Supply (RO)'!AO$21</f>
        <v>29.709241863340196</v>
      </c>
      <c r="AL7" s="83">
        <f>'[2]7. FP Supply (RO)'!AP$21</f>
        <v>29.703394318609128</v>
      </c>
      <c r="AM7" s="83">
        <f>'[2]7. FP Supply (RO)'!AQ$21</f>
        <v>29.698045363519782</v>
      </c>
      <c r="AN7" s="83">
        <f>'[2]7. FP Supply (RO)'!AR$21</f>
        <v>29.693122422660519</v>
      </c>
      <c r="AO7" s="83">
        <f>'[2]7. FP Supply (RO)'!AS$21</f>
        <v>29.688559658589401</v>
      </c>
      <c r="AP7" s="83">
        <f>'[2]7. FP Supply (RO)'!AT$21</f>
        <v>29.684297182871298</v>
      </c>
      <c r="AQ7" s="83">
        <f>'[2]7. FP Supply (RO)'!AU$21</f>
        <v>29.700057663512837</v>
      </c>
      <c r="AR7" s="83">
        <f>'[2]7. FP Supply (RO)'!AV$21</f>
        <v>29.71601384985841</v>
      </c>
      <c r="AS7" s="83">
        <f>'[2]7. FP Supply (RO)'!AW$21</f>
        <v>29.732119930734257</v>
      </c>
      <c r="AT7" s="83">
        <f>'[2]7. FP Supply (RO)'!AX$21</f>
        <v>29.748333786827374</v>
      </c>
      <c r="AU7" s="83">
        <f>'[2]7. FP Supply (RO)'!AY$21</f>
        <v>29.763743151169795</v>
      </c>
      <c r="AV7" s="83">
        <f>'[2]7. FP Supply (RO)'!AZ$21</f>
        <v>29.771782940541634</v>
      </c>
      <c r="AW7" s="83">
        <f>'[2]7. FP Supply (RO)'!BA$21</f>
        <v>29.779778579792698</v>
      </c>
      <c r="AX7" s="83">
        <f>'[2]7. FP Supply (RO)'!BB$21</f>
        <v>29.787700335961532</v>
      </c>
      <c r="AY7" s="83">
        <f>'[2]7. FP Supply (RO)'!BC$21</f>
        <v>29.795520630916307</v>
      </c>
      <c r="AZ7" s="83">
        <f>'[2]7. FP Supply (RO)'!BD$21</f>
        <v>29.803213829860237</v>
      </c>
      <c r="BA7" s="83">
        <f>'[2]7. FP Supply (RO)'!BE$21</f>
        <v>29.816133708945685</v>
      </c>
      <c r="BB7" s="83">
        <f>'[2]7. FP Supply (RO)'!BF$21</f>
        <v>29.828880322718685</v>
      </c>
      <c r="BC7" s="83">
        <f>'[2]7. FP Supply (RO)'!BG$21</f>
        <v>29.841432821173974</v>
      </c>
      <c r="BD7" s="83">
        <f>'[2]7. FP Supply (RO)'!BH$21</f>
        <v>29.853771661723805</v>
      </c>
      <c r="BE7" s="83">
        <f>'[2]7. FP Supply (RO)'!BI$21</f>
        <v>29.865878490324974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244</v>
      </c>
      <c r="D8" s="26" t="s">
        <v>327</v>
      </c>
      <c r="E8" s="26" t="s">
        <v>103</v>
      </c>
      <c r="F8" s="26">
        <v>2</v>
      </c>
      <c r="G8" s="36"/>
      <c r="H8" s="82">
        <v>3.42</v>
      </c>
      <c r="I8" s="82">
        <v>3.42</v>
      </c>
      <c r="J8" s="82">
        <v>3.42</v>
      </c>
      <c r="K8" s="82">
        <v>3.42</v>
      </c>
      <c r="L8" s="82">
        <v>3.42</v>
      </c>
      <c r="M8" s="82">
        <v>3.42</v>
      </c>
      <c r="N8" s="82">
        <v>3.42</v>
      </c>
      <c r="O8" s="82">
        <v>3.42</v>
      </c>
      <c r="P8" s="82">
        <v>3.42</v>
      </c>
      <c r="Q8" s="82">
        <v>3.42</v>
      </c>
      <c r="R8" s="82">
        <v>3.42</v>
      </c>
      <c r="S8" s="82">
        <v>3.42</v>
      </c>
      <c r="T8" s="82">
        <v>3.42</v>
      </c>
      <c r="U8" s="82">
        <v>3.42</v>
      </c>
      <c r="V8" s="82">
        <v>3.42</v>
      </c>
      <c r="W8" s="82">
        <v>3.42</v>
      </c>
      <c r="X8" s="82">
        <v>3.42</v>
      </c>
      <c r="Y8" s="82">
        <v>3.42</v>
      </c>
      <c r="Z8" s="82">
        <v>3.42</v>
      </c>
      <c r="AA8" s="82">
        <v>3.42</v>
      </c>
      <c r="AB8" s="82">
        <v>3.42</v>
      </c>
      <c r="AC8" s="82">
        <v>3.42</v>
      </c>
      <c r="AD8" s="82">
        <v>3.42</v>
      </c>
      <c r="AE8" s="82">
        <v>3.42</v>
      </c>
      <c r="AF8" s="82">
        <v>3.42</v>
      </c>
      <c r="AG8" s="83">
        <v>3.42</v>
      </c>
      <c r="AH8" s="83">
        <v>3.42</v>
      </c>
      <c r="AI8" s="83">
        <v>3.42</v>
      </c>
      <c r="AJ8" s="83">
        <v>3.42</v>
      </c>
      <c r="AK8" s="83">
        <v>3.42</v>
      </c>
      <c r="AL8" s="83">
        <v>3.42</v>
      </c>
      <c r="AM8" s="83">
        <v>3.42</v>
      </c>
      <c r="AN8" s="83">
        <v>3.42</v>
      </c>
      <c r="AO8" s="83">
        <v>3.42</v>
      </c>
      <c r="AP8" s="83">
        <v>3.42</v>
      </c>
      <c r="AQ8" s="83">
        <v>3.42</v>
      </c>
      <c r="AR8" s="83">
        <v>3.42</v>
      </c>
      <c r="AS8" s="83">
        <v>3.42</v>
      </c>
      <c r="AT8" s="83">
        <v>3.42</v>
      </c>
      <c r="AU8" s="83">
        <v>3.42</v>
      </c>
      <c r="AV8" s="83">
        <v>3.42</v>
      </c>
      <c r="AW8" s="83">
        <v>3.42</v>
      </c>
      <c r="AX8" s="83">
        <v>3.42</v>
      </c>
      <c r="AY8" s="83">
        <v>3.42</v>
      </c>
      <c r="AZ8" s="83">
        <v>3.42</v>
      </c>
      <c r="BA8" s="83">
        <v>3.42</v>
      </c>
      <c r="BB8" s="83">
        <v>3.42</v>
      </c>
      <c r="BC8" s="83">
        <v>3.42</v>
      </c>
      <c r="BD8" s="83">
        <v>3.42</v>
      </c>
      <c r="BE8" s="83">
        <v>3.42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246</v>
      </c>
      <c r="D9" s="26" t="s">
        <v>328</v>
      </c>
      <c r="E9" s="26" t="s">
        <v>103</v>
      </c>
      <c r="F9" s="26">
        <v>2</v>
      </c>
      <c r="G9" s="36"/>
      <c r="H9" s="84">
        <v>1.6824438453778432</v>
      </c>
      <c r="I9" s="84">
        <v>1.6824438453778432</v>
      </c>
      <c r="J9" s="84">
        <v>1.6824438453778432</v>
      </c>
      <c r="K9" s="84">
        <v>1.6824438453778432</v>
      </c>
      <c r="L9" s="84">
        <v>1.6824438453778432</v>
      </c>
      <c r="M9" s="84">
        <v>1.4314617701792152</v>
      </c>
      <c r="N9" s="84">
        <v>1.4314617701792152</v>
      </c>
      <c r="O9" s="84">
        <v>1.4314617701792152</v>
      </c>
      <c r="P9" s="84">
        <v>1.4314617701792152</v>
      </c>
      <c r="Q9" s="84">
        <v>1.4314617701792152</v>
      </c>
      <c r="R9" s="84">
        <v>1.4314617701792152</v>
      </c>
      <c r="S9" s="84">
        <v>1.4314617701792152</v>
      </c>
      <c r="T9" s="84">
        <v>1.4314617701792152</v>
      </c>
      <c r="U9" s="84">
        <v>1.4314617701792152</v>
      </c>
      <c r="V9" s="84">
        <v>1.4314617701792152</v>
      </c>
      <c r="W9" s="84">
        <v>1.4314617701792152</v>
      </c>
      <c r="X9" s="84">
        <v>1.4314617701792152</v>
      </c>
      <c r="Y9" s="84">
        <v>1.4314617701792152</v>
      </c>
      <c r="Z9" s="84">
        <v>1.4314617701792152</v>
      </c>
      <c r="AA9" s="84">
        <v>1.4314617701792152</v>
      </c>
      <c r="AB9" s="84">
        <v>1.4314617701792152</v>
      </c>
      <c r="AC9" s="84">
        <v>1.4314617701792152</v>
      </c>
      <c r="AD9" s="84">
        <v>1.4314617701792152</v>
      </c>
      <c r="AE9" s="84">
        <v>1.4314617701792152</v>
      </c>
      <c r="AF9" s="84">
        <v>1.4314617701792152</v>
      </c>
      <c r="AG9" s="85">
        <v>1.4314617701792152</v>
      </c>
      <c r="AH9" s="85">
        <v>1.4314617701792152</v>
      </c>
      <c r="AI9" s="85">
        <v>1.4314617701792152</v>
      </c>
      <c r="AJ9" s="85">
        <v>1.4314617701792152</v>
      </c>
      <c r="AK9" s="85">
        <v>1.4314617701792152</v>
      </c>
      <c r="AL9" s="85">
        <v>1.4314617701792152</v>
      </c>
      <c r="AM9" s="85">
        <v>1.4314617701792152</v>
      </c>
      <c r="AN9" s="85">
        <v>1.4314617701792152</v>
      </c>
      <c r="AO9" s="85">
        <v>1.4314617701792152</v>
      </c>
      <c r="AP9" s="85">
        <v>1.4314617701792152</v>
      </c>
      <c r="AQ9" s="85">
        <v>1.4314617701792152</v>
      </c>
      <c r="AR9" s="85">
        <v>1.4314617701792152</v>
      </c>
      <c r="AS9" s="85">
        <v>1.4314617701792152</v>
      </c>
      <c r="AT9" s="85">
        <v>1.4314617701792152</v>
      </c>
      <c r="AU9" s="85">
        <v>1.4314617701792152</v>
      </c>
      <c r="AV9" s="85">
        <v>1.4314617701792152</v>
      </c>
      <c r="AW9" s="85">
        <v>1.4314617701792152</v>
      </c>
      <c r="AX9" s="85">
        <v>1.4314617701792152</v>
      </c>
      <c r="AY9" s="85">
        <v>1.4314617701792152</v>
      </c>
      <c r="AZ9" s="85">
        <v>1.4314617701792152</v>
      </c>
      <c r="BA9" s="85">
        <v>1.4314617701792152</v>
      </c>
      <c r="BB9" s="85">
        <v>1.4314617701792152</v>
      </c>
      <c r="BC9" s="85">
        <v>1.4314617701792152</v>
      </c>
      <c r="BD9" s="85">
        <v>1.4314617701792152</v>
      </c>
      <c r="BE9" s="85">
        <v>1.4314617701792152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116</v>
      </c>
    </row>
    <row r="14" spans="1:88" x14ac:dyDescent="0.25"/>
    <row r="15" spans="1:88" x14ac:dyDescent="0.25">
      <c r="B15" s="46"/>
      <c r="C15" t="s">
        <v>117</v>
      </c>
    </row>
    <row r="16" spans="1:88" x14ac:dyDescent="0.25"/>
    <row r="17" spans="2:9" x14ac:dyDescent="0.25">
      <c r="B17" s="47"/>
      <c r="C17" t="s">
        <v>118</v>
      </c>
    </row>
    <row r="18" spans="2:9" x14ac:dyDescent="0.25"/>
    <row r="19" spans="2:9" x14ac:dyDescent="0.25"/>
    <row r="20" spans="2:9" x14ac:dyDescent="0.25"/>
    <row r="21" spans="2:9" ht="14.4" x14ac:dyDescent="0.3">
      <c r="B21" s="124" t="s">
        <v>329</v>
      </c>
      <c r="C21" s="125"/>
      <c r="D21" s="125"/>
      <c r="E21" s="125"/>
      <c r="F21" s="125"/>
      <c r="G21" s="125"/>
      <c r="H21" s="125"/>
      <c r="I21" s="126"/>
    </row>
    <row r="22" spans="2:9" x14ac:dyDescent="0.25"/>
    <row r="23" spans="2:9" s="6" customFormat="1" x14ac:dyDescent="0.25">
      <c r="B23" s="48" t="s">
        <v>72</v>
      </c>
      <c r="C23" s="127" t="s">
        <v>121</v>
      </c>
      <c r="D23" s="127"/>
      <c r="E23" s="127"/>
      <c r="F23" s="127"/>
      <c r="G23" s="127"/>
      <c r="H23" s="127"/>
      <c r="I23" s="127"/>
    </row>
    <row r="24" spans="2:9" s="6" customFormat="1" ht="75.45" customHeight="1" x14ac:dyDescent="0.25">
      <c r="B24" s="49">
        <v>1</v>
      </c>
      <c r="C24" s="115" t="s">
        <v>330</v>
      </c>
      <c r="D24" s="116"/>
      <c r="E24" s="116"/>
      <c r="F24" s="116"/>
      <c r="G24" s="116"/>
      <c r="H24" s="116"/>
      <c r="I24" s="116"/>
    </row>
    <row r="25" spans="2:9" s="6" customFormat="1" ht="118.5" customHeight="1" x14ac:dyDescent="0.25">
      <c r="B25" s="49">
        <v>2</v>
      </c>
      <c r="C25" s="115" t="s">
        <v>331</v>
      </c>
      <c r="D25" s="116"/>
      <c r="E25" s="116"/>
      <c r="F25" s="116"/>
      <c r="G25" s="116"/>
      <c r="H25" s="116"/>
      <c r="I25" s="116"/>
    </row>
    <row r="26" spans="2:9" s="6" customFormat="1" ht="85.5" customHeight="1" x14ac:dyDescent="0.25">
      <c r="B26" s="49">
        <v>3</v>
      </c>
      <c r="C26" s="115" t="s">
        <v>332</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333</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Isle of Wight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334</v>
      </c>
      <c r="E7" s="29" t="s">
        <v>103</v>
      </c>
      <c r="F7" s="29">
        <v>2</v>
      </c>
      <c r="H7" s="82">
        <v>6.9230540735651216</v>
      </c>
      <c r="I7" s="82">
        <v>6.9362912706465085</v>
      </c>
      <c r="J7" s="82">
        <v>6.9495284677278955</v>
      </c>
      <c r="K7" s="82">
        <v>6.9627656648092824</v>
      </c>
      <c r="L7" s="82">
        <v>6.9760028618906693</v>
      </c>
      <c r="M7" s="82">
        <v>6.9892400589720562</v>
      </c>
      <c r="N7" s="82">
        <v>7.0024772560534432</v>
      </c>
      <c r="O7" s="82">
        <v>7.0157144531348301</v>
      </c>
      <c r="P7" s="82">
        <v>7.028951650216217</v>
      </c>
      <c r="Q7" s="82">
        <v>7.042188847297604</v>
      </c>
      <c r="R7" s="82">
        <v>7.0554260443789909</v>
      </c>
      <c r="S7" s="82">
        <v>7.0686632414603778</v>
      </c>
      <c r="T7" s="82">
        <v>7.0819004385417648</v>
      </c>
      <c r="U7" s="82">
        <v>7.0951376356231517</v>
      </c>
      <c r="V7" s="82">
        <v>7.1083748327045386</v>
      </c>
      <c r="W7" s="82">
        <v>7.1216120297859256</v>
      </c>
      <c r="X7" s="82">
        <v>7.1348492268673125</v>
      </c>
      <c r="Y7" s="82">
        <v>7.1480864239486994</v>
      </c>
      <c r="Z7" s="82">
        <v>7.1613236210300864</v>
      </c>
      <c r="AA7" s="82">
        <v>7.1745608181114733</v>
      </c>
      <c r="AB7" s="82">
        <v>7.1877980151928602</v>
      </c>
      <c r="AC7" s="82">
        <v>7.2010352122742471</v>
      </c>
      <c r="AD7" s="82">
        <v>7.2142724093556341</v>
      </c>
      <c r="AE7" s="82">
        <v>7.227509606437021</v>
      </c>
      <c r="AF7" s="82">
        <v>7.2407468035184079</v>
      </c>
      <c r="AG7" s="83">
        <v>7.2539840005997949</v>
      </c>
      <c r="AH7" s="83">
        <v>7.2672211976811818</v>
      </c>
      <c r="AI7" s="83">
        <v>7.2804583947625687</v>
      </c>
      <c r="AJ7" s="83">
        <v>7.2936955918439557</v>
      </c>
      <c r="AK7" s="83">
        <v>7.3069327889253426</v>
      </c>
      <c r="AL7" s="83">
        <v>7.3201699860067295</v>
      </c>
      <c r="AM7" s="83">
        <v>7.3334071830881165</v>
      </c>
      <c r="AN7" s="83">
        <v>7.3466443801695034</v>
      </c>
      <c r="AO7" s="83">
        <v>7.3598815772508903</v>
      </c>
      <c r="AP7" s="83">
        <v>7.3731187743322772</v>
      </c>
      <c r="AQ7" s="83">
        <v>7.3863559714136642</v>
      </c>
      <c r="AR7" s="83">
        <v>7.3995931684950511</v>
      </c>
      <c r="AS7" s="83">
        <v>7.412830365576438</v>
      </c>
      <c r="AT7" s="83">
        <v>7.426067562657825</v>
      </c>
      <c r="AU7" s="83">
        <v>7.4393047597392119</v>
      </c>
      <c r="AV7" s="83">
        <v>7.4525419568205988</v>
      </c>
      <c r="AW7" s="83">
        <v>7.4657791539019858</v>
      </c>
      <c r="AX7" s="83">
        <v>7.4790163509833727</v>
      </c>
      <c r="AY7" s="83">
        <v>7.4922535480647596</v>
      </c>
      <c r="AZ7" s="83">
        <v>7.5054907451461466</v>
      </c>
      <c r="BA7" s="83">
        <v>7.5187279422275335</v>
      </c>
      <c r="BB7" s="83">
        <v>7.5319651393089204</v>
      </c>
      <c r="BC7" s="83">
        <v>7.5452023363903074</v>
      </c>
      <c r="BD7" s="83">
        <v>7.5584395334716943</v>
      </c>
      <c r="BE7" s="83">
        <v>7.5716767305530812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258</v>
      </c>
      <c r="D8" s="26" t="s">
        <v>335</v>
      </c>
      <c r="E8" s="26" t="s">
        <v>103</v>
      </c>
      <c r="F8" s="26">
        <v>2</v>
      </c>
      <c r="H8" s="82">
        <v>0.2570741315150426</v>
      </c>
      <c r="I8" s="82">
        <v>0.25756566905140021</v>
      </c>
      <c r="J8" s="82">
        <v>0.25805720658775783</v>
      </c>
      <c r="K8" s="82">
        <v>0.25854874412411544</v>
      </c>
      <c r="L8" s="82">
        <v>0.25904028166047305</v>
      </c>
      <c r="M8" s="82">
        <v>0.25953181919683066</v>
      </c>
      <c r="N8" s="82">
        <v>0.26002335673318827</v>
      </c>
      <c r="O8" s="82">
        <v>0.26051489426954588</v>
      </c>
      <c r="P8" s="82">
        <v>0.26100643180590349</v>
      </c>
      <c r="Q8" s="82">
        <v>0.26149796934226111</v>
      </c>
      <c r="R8" s="82">
        <v>0.26198950687861872</v>
      </c>
      <c r="S8" s="82">
        <v>0.26248104441497633</v>
      </c>
      <c r="T8" s="82">
        <v>0.26297258195133394</v>
      </c>
      <c r="U8" s="82">
        <v>0.26346411948769155</v>
      </c>
      <c r="V8" s="82">
        <v>0.26395565702404916</v>
      </c>
      <c r="W8" s="82">
        <v>0.26444719456040677</v>
      </c>
      <c r="X8" s="82">
        <v>0.26493873209676438</v>
      </c>
      <c r="Y8" s="82">
        <v>0.265430269633122</v>
      </c>
      <c r="Z8" s="82">
        <v>0.26592180716947961</v>
      </c>
      <c r="AA8" s="82">
        <v>0.26641334470583722</v>
      </c>
      <c r="AB8" s="82">
        <v>0.26690488224219483</v>
      </c>
      <c r="AC8" s="82">
        <v>0.26739641977855244</v>
      </c>
      <c r="AD8" s="82">
        <v>0.26788795731491005</v>
      </c>
      <c r="AE8" s="82">
        <v>0.26837949485126766</v>
      </c>
      <c r="AF8" s="82">
        <v>0.26887103238762528</v>
      </c>
      <c r="AG8" s="83">
        <v>0.26936256992398289</v>
      </c>
      <c r="AH8" s="83">
        <v>0.2698541074603405</v>
      </c>
      <c r="AI8" s="83">
        <v>0.27034564499669811</v>
      </c>
      <c r="AJ8" s="83">
        <v>0.27083718253305572</v>
      </c>
      <c r="AK8" s="83">
        <v>0.27132872006941333</v>
      </c>
      <c r="AL8" s="83">
        <v>0.27182025760577094</v>
      </c>
      <c r="AM8" s="83">
        <v>0.27231179514212855</v>
      </c>
      <c r="AN8" s="83">
        <v>0.27280333267848617</v>
      </c>
      <c r="AO8" s="83">
        <v>0.27329487021484378</v>
      </c>
      <c r="AP8" s="83">
        <v>0.27378640775120139</v>
      </c>
      <c r="AQ8" s="83">
        <v>0.274277945287559</v>
      </c>
      <c r="AR8" s="83">
        <v>0.27476948282391661</v>
      </c>
      <c r="AS8" s="83">
        <v>0.27526102036027422</v>
      </c>
      <c r="AT8" s="83">
        <v>0.27575255789663183</v>
      </c>
      <c r="AU8" s="83">
        <v>0.27624409543298944</v>
      </c>
      <c r="AV8" s="83">
        <v>0.27673563296934706</v>
      </c>
      <c r="AW8" s="83">
        <v>0.27722717050570467</v>
      </c>
      <c r="AX8" s="83">
        <v>0.27771870804206228</v>
      </c>
      <c r="AY8" s="83">
        <v>0.27821024557841989</v>
      </c>
      <c r="AZ8" s="83">
        <v>0.2787017831147775</v>
      </c>
      <c r="BA8" s="83">
        <v>0.27919332065113511</v>
      </c>
      <c r="BB8" s="83">
        <v>0.27968485818749272</v>
      </c>
      <c r="BC8" s="83">
        <v>0.28017639572385034</v>
      </c>
      <c r="BD8" s="83">
        <v>0.28066793326020795</v>
      </c>
      <c r="BE8" s="83">
        <v>0.28115947079656556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260</v>
      </c>
      <c r="D9" s="26" t="s">
        <v>336</v>
      </c>
      <c r="E9" s="26" t="s">
        <v>103</v>
      </c>
      <c r="F9" s="26">
        <v>2</v>
      </c>
      <c r="H9" s="82">
        <v>23.724579867687339</v>
      </c>
      <c r="I9" s="82">
        <v>23.509361232274902</v>
      </c>
      <c r="J9" s="82">
        <v>23.319861577642964</v>
      </c>
      <c r="K9" s="82">
        <v>23.147595934595582</v>
      </c>
      <c r="L9" s="82">
        <v>22.988635067910117</v>
      </c>
      <c r="M9" s="82">
        <v>22.837795933948218</v>
      </c>
      <c r="N9" s="82">
        <v>22.69886226084202</v>
      </c>
      <c r="O9" s="82">
        <v>22.570989494073125</v>
      </c>
      <c r="P9" s="82">
        <v>22.467246105547964</v>
      </c>
      <c r="Q9" s="82">
        <v>22.356047435169963</v>
      </c>
      <c r="R9" s="82">
        <v>21.845994931774104</v>
      </c>
      <c r="S9" s="82">
        <v>21.874999057997119</v>
      </c>
      <c r="T9" s="82">
        <v>21.915201137130321</v>
      </c>
      <c r="U9" s="82">
        <v>21.96055562063313</v>
      </c>
      <c r="V9" s="82">
        <v>22.014215892387934</v>
      </c>
      <c r="W9" s="82">
        <v>21.57118179870632</v>
      </c>
      <c r="X9" s="82">
        <v>21.632353790524149</v>
      </c>
      <c r="Y9" s="82">
        <v>21.689881285781777</v>
      </c>
      <c r="Z9" s="82">
        <v>21.753955808935707</v>
      </c>
      <c r="AA9" s="82">
        <v>21.8228175486949</v>
      </c>
      <c r="AB9" s="82">
        <v>21.39924553652838</v>
      </c>
      <c r="AC9" s="82">
        <v>21.471692612807068</v>
      </c>
      <c r="AD9" s="82">
        <v>21.542169856622124</v>
      </c>
      <c r="AE9" s="82">
        <v>21.615372952615164</v>
      </c>
      <c r="AF9" s="82">
        <v>21.692031412571268</v>
      </c>
      <c r="AG9" s="83">
        <v>21.545439125462138</v>
      </c>
      <c r="AH9" s="83">
        <v>21.613364501304616</v>
      </c>
      <c r="AI9" s="83">
        <v>21.682130538966181</v>
      </c>
      <c r="AJ9" s="83">
        <v>21.751630207308892</v>
      </c>
      <c r="AK9" s="83">
        <v>21.821767392601405</v>
      </c>
      <c r="AL9" s="83">
        <v>21.702455548093763</v>
      </c>
      <c r="AM9" s="83">
        <v>21.773616528674172</v>
      </c>
      <c r="AN9" s="83">
        <v>21.845179583362032</v>
      </c>
      <c r="AO9" s="83">
        <v>21.917080482599001</v>
      </c>
      <c r="AP9" s="83">
        <v>21.989260760835244</v>
      </c>
      <c r="AQ9" s="83">
        <v>21.871667057876937</v>
      </c>
      <c r="AR9" s="83">
        <v>21.944250544962959</v>
      </c>
      <c r="AS9" s="83">
        <v>22.016966423644831</v>
      </c>
      <c r="AT9" s="83">
        <v>22.089773487320919</v>
      </c>
      <c r="AU9" s="83">
        <v>22.161718253759023</v>
      </c>
      <c r="AV9" s="83">
        <v>22.067174734360972</v>
      </c>
      <c r="AW9" s="83">
        <v>22.132570624531215</v>
      </c>
      <c r="AX9" s="83">
        <v>22.197876878365673</v>
      </c>
      <c r="AY9" s="83">
        <v>22.263066557503965</v>
      </c>
      <c r="AZ9" s="83">
        <v>22.328114625814599</v>
      </c>
      <c r="BA9" s="83">
        <v>22.222997767036663</v>
      </c>
      <c r="BB9" s="83">
        <v>22.287694222449076</v>
      </c>
      <c r="BC9" s="83">
        <v>22.352183646044868</v>
      </c>
      <c r="BD9" s="83">
        <v>22.416446975033335</v>
      </c>
      <c r="BE9" s="83">
        <v>22.48046631378898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337</v>
      </c>
      <c r="D10" s="26" t="s">
        <v>338</v>
      </c>
      <c r="E10" s="26" t="s">
        <v>103</v>
      </c>
      <c r="F10" s="26">
        <v>2</v>
      </c>
      <c r="H10" s="82">
        <v>1.3325594339110025</v>
      </c>
      <c r="I10" s="82">
        <v>1.3169842799105689</v>
      </c>
      <c r="J10" s="82">
        <v>1.3021990109637811</v>
      </c>
      <c r="K10" s="82">
        <v>1.2886675356793962</v>
      </c>
      <c r="L10" s="82">
        <v>1.2761920130657187</v>
      </c>
      <c r="M10" s="82">
        <v>1.2638780153598925</v>
      </c>
      <c r="N10" s="82">
        <v>1.2521060975880083</v>
      </c>
      <c r="O10" s="82">
        <v>1.2409430787636306</v>
      </c>
      <c r="P10" s="82">
        <v>1.2300557531486231</v>
      </c>
      <c r="Q10" s="82">
        <v>1.2197871587753011</v>
      </c>
      <c r="R10" s="82">
        <v>1.2096004279962678</v>
      </c>
      <c r="S10" s="82">
        <v>1.2001001895547347</v>
      </c>
      <c r="T10" s="82">
        <v>1.1906125197486408</v>
      </c>
      <c r="U10" s="82">
        <v>1.1812782386054947</v>
      </c>
      <c r="V10" s="82">
        <v>1.17194011106229</v>
      </c>
      <c r="W10" s="82">
        <v>1.1627415463289197</v>
      </c>
      <c r="X10" s="82">
        <v>1.1537155021634857</v>
      </c>
      <c r="Y10" s="82">
        <v>1.1450717400213821</v>
      </c>
      <c r="Z10" s="82">
        <v>1.1363892802544007</v>
      </c>
      <c r="AA10" s="82">
        <v>1.1275586057160503</v>
      </c>
      <c r="AB10" s="82">
        <v>1.1191578350795364</v>
      </c>
      <c r="AC10" s="82">
        <v>1.1105005995659298</v>
      </c>
      <c r="AD10" s="82">
        <v>1.1021374063479654</v>
      </c>
      <c r="AE10" s="82">
        <v>1.0937262536967995</v>
      </c>
      <c r="AF10" s="82">
        <v>1.0852621637418565</v>
      </c>
      <c r="AG10" s="83">
        <v>1.0799214322143844</v>
      </c>
      <c r="AH10" s="83">
        <v>1.0745924410694185</v>
      </c>
      <c r="AI10" s="83">
        <v>1.0692995300814698</v>
      </c>
      <c r="AJ10" s="83">
        <v>1.0640395631463233</v>
      </c>
      <c r="AK10" s="83">
        <v>1.058809814853924</v>
      </c>
      <c r="AL10" s="83">
        <v>1.0536079093150224</v>
      </c>
      <c r="AM10" s="83">
        <v>1.0484317683297872</v>
      </c>
      <c r="AN10" s="83">
        <v>1.0432795674671873</v>
      </c>
      <c r="AO10" s="83">
        <v>1.0381496988436321</v>
      </c>
      <c r="AP10" s="83">
        <v>1.0330407395738057</v>
      </c>
      <c r="AQ10" s="83">
        <v>1.027951425024517</v>
      </c>
      <c r="AR10" s="83">
        <v>1.0228806261349483</v>
      </c>
      <c r="AS10" s="83">
        <v>1.0178273301798033</v>
      </c>
      <c r="AT10" s="83">
        <v>1.0127906244476954</v>
      </c>
      <c r="AU10" s="83">
        <v>1.0078117242028919</v>
      </c>
      <c r="AV10" s="83">
        <v>1.0031466268482701</v>
      </c>
      <c r="AW10" s="83">
        <v>0.99849796980456718</v>
      </c>
      <c r="AX10" s="83">
        <v>0.99386506601443736</v>
      </c>
      <c r="AY10" s="83">
        <v>0.98924727570640558</v>
      </c>
      <c r="AZ10" s="83">
        <v>0.98464400021518561</v>
      </c>
      <c r="BA10" s="83">
        <v>0.98005467671201385</v>
      </c>
      <c r="BB10" s="83">
        <v>0.97547877370604541</v>
      </c>
      <c r="BC10" s="83">
        <v>0.97091578719899096</v>
      </c>
      <c r="BD10" s="83">
        <v>0.96636523739380553</v>
      </c>
      <c r="BE10" s="83">
        <v>0.96182666587276899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264</v>
      </c>
      <c r="D11" s="26" t="s">
        <v>339</v>
      </c>
      <c r="E11" s="26" t="s">
        <v>266</v>
      </c>
      <c r="F11" s="26">
        <v>1</v>
      </c>
      <c r="H11" s="86">
        <v>181</v>
      </c>
      <c r="I11" s="86">
        <v>178</v>
      </c>
      <c r="J11" s="86">
        <v>176</v>
      </c>
      <c r="K11" s="86">
        <v>173</v>
      </c>
      <c r="L11" s="86">
        <v>171</v>
      </c>
      <c r="M11" s="86">
        <v>169</v>
      </c>
      <c r="N11" s="86">
        <v>167</v>
      </c>
      <c r="O11" s="86">
        <v>166</v>
      </c>
      <c r="P11" s="86">
        <v>164</v>
      </c>
      <c r="Q11" s="86">
        <v>163</v>
      </c>
      <c r="R11" s="86">
        <v>158</v>
      </c>
      <c r="S11" s="86">
        <v>158</v>
      </c>
      <c r="T11" s="86">
        <v>157</v>
      </c>
      <c r="U11" s="86">
        <v>157</v>
      </c>
      <c r="V11" s="86">
        <v>156</v>
      </c>
      <c r="W11" s="86">
        <v>153</v>
      </c>
      <c r="X11" s="86">
        <v>152</v>
      </c>
      <c r="Y11" s="86">
        <v>152</v>
      </c>
      <c r="Z11" s="86">
        <v>152</v>
      </c>
      <c r="AA11" s="86">
        <v>151</v>
      </c>
      <c r="AB11" s="86">
        <v>148</v>
      </c>
      <c r="AC11" s="86">
        <v>148</v>
      </c>
      <c r="AD11" s="86">
        <v>148</v>
      </c>
      <c r="AE11" s="86">
        <v>147</v>
      </c>
      <c r="AF11" s="86">
        <v>147</v>
      </c>
      <c r="AG11" s="87">
        <v>146</v>
      </c>
      <c r="AH11" s="87">
        <v>145</v>
      </c>
      <c r="AI11" s="87">
        <v>145</v>
      </c>
      <c r="AJ11" s="87">
        <v>145</v>
      </c>
      <c r="AK11" s="87">
        <v>145</v>
      </c>
      <c r="AL11" s="87">
        <v>143</v>
      </c>
      <c r="AM11" s="87">
        <v>143</v>
      </c>
      <c r="AN11" s="87">
        <v>143</v>
      </c>
      <c r="AO11" s="87">
        <v>143</v>
      </c>
      <c r="AP11" s="87">
        <v>143</v>
      </c>
      <c r="AQ11" s="87">
        <v>141</v>
      </c>
      <c r="AR11" s="87">
        <v>141</v>
      </c>
      <c r="AS11" s="87">
        <v>141</v>
      </c>
      <c r="AT11" s="87">
        <v>141</v>
      </c>
      <c r="AU11" s="87">
        <v>141</v>
      </c>
      <c r="AV11" s="87">
        <v>139</v>
      </c>
      <c r="AW11" s="87">
        <v>139</v>
      </c>
      <c r="AX11" s="87">
        <v>139</v>
      </c>
      <c r="AY11" s="87">
        <v>139</v>
      </c>
      <c r="AZ11" s="87">
        <v>138</v>
      </c>
      <c r="BA11" s="87">
        <v>137</v>
      </c>
      <c r="BB11" s="87">
        <v>137</v>
      </c>
      <c r="BC11" s="87">
        <v>137</v>
      </c>
      <c r="BD11" s="87">
        <v>136</v>
      </c>
      <c r="BE11" s="87">
        <v>136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267</v>
      </c>
      <c r="D12" s="26" t="s">
        <v>340</v>
      </c>
      <c r="E12" s="26" t="s">
        <v>266</v>
      </c>
      <c r="F12" s="26">
        <v>1</v>
      </c>
      <c r="H12" s="86">
        <v>201</v>
      </c>
      <c r="I12" s="86">
        <v>199</v>
      </c>
      <c r="J12" s="86">
        <v>196</v>
      </c>
      <c r="K12" s="86">
        <v>194</v>
      </c>
      <c r="L12" s="86">
        <v>192</v>
      </c>
      <c r="M12" s="86">
        <v>191</v>
      </c>
      <c r="N12" s="86">
        <v>189</v>
      </c>
      <c r="O12" s="86">
        <v>187</v>
      </c>
      <c r="P12" s="86">
        <v>185</v>
      </c>
      <c r="Q12" s="86">
        <v>184</v>
      </c>
      <c r="R12" s="86">
        <v>182</v>
      </c>
      <c r="S12" s="86">
        <v>181</v>
      </c>
      <c r="T12" s="86">
        <v>179</v>
      </c>
      <c r="U12" s="86">
        <v>178</v>
      </c>
      <c r="V12" s="86">
        <v>177</v>
      </c>
      <c r="W12" s="86">
        <v>175</v>
      </c>
      <c r="X12" s="86">
        <v>174</v>
      </c>
      <c r="Y12" s="86">
        <v>173</v>
      </c>
      <c r="Z12" s="86">
        <v>171</v>
      </c>
      <c r="AA12" s="86">
        <v>170</v>
      </c>
      <c r="AB12" s="86">
        <v>169</v>
      </c>
      <c r="AC12" s="86">
        <v>167</v>
      </c>
      <c r="AD12" s="86">
        <v>166</v>
      </c>
      <c r="AE12" s="86">
        <v>165</v>
      </c>
      <c r="AF12" s="86">
        <v>164</v>
      </c>
      <c r="AG12" s="87">
        <v>163</v>
      </c>
      <c r="AH12" s="87">
        <v>162</v>
      </c>
      <c r="AI12" s="87">
        <v>161</v>
      </c>
      <c r="AJ12" s="87">
        <v>160</v>
      </c>
      <c r="AK12" s="87">
        <v>160</v>
      </c>
      <c r="AL12" s="87">
        <v>159</v>
      </c>
      <c r="AM12" s="87">
        <v>158</v>
      </c>
      <c r="AN12" s="87">
        <v>157</v>
      </c>
      <c r="AO12" s="87">
        <v>156</v>
      </c>
      <c r="AP12" s="87">
        <v>156</v>
      </c>
      <c r="AQ12" s="87">
        <v>155</v>
      </c>
      <c r="AR12" s="87">
        <v>154</v>
      </c>
      <c r="AS12" s="87">
        <v>153</v>
      </c>
      <c r="AT12" s="87">
        <v>153</v>
      </c>
      <c r="AU12" s="87">
        <v>152</v>
      </c>
      <c r="AV12" s="87">
        <v>151</v>
      </c>
      <c r="AW12" s="87">
        <v>151</v>
      </c>
      <c r="AX12" s="87">
        <v>150</v>
      </c>
      <c r="AY12" s="87">
        <v>149</v>
      </c>
      <c r="AZ12" s="87">
        <v>148</v>
      </c>
      <c r="BA12" s="87">
        <v>148</v>
      </c>
      <c r="BB12" s="87">
        <v>147</v>
      </c>
      <c r="BC12" s="87">
        <v>146</v>
      </c>
      <c r="BD12" s="87">
        <v>146</v>
      </c>
      <c r="BE12" s="87">
        <v>145</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269</v>
      </c>
      <c r="D13" s="26" t="s">
        <v>341</v>
      </c>
      <c r="E13" s="26" t="s">
        <v>266</v>
      </c>
      <c r="F13" s="26">
        <v>1</v>
      </c>
      <c r="H13" s="86">
        <v>181.67712221794213</v>
      </c>
      <c r="I13" s="86">
        <v>179.08964160785283</v>
      </c>
      <c r="J13" s="86">
        <v>176.62600392903016</v>
      </c>
      <c r="K13" s="86">
        <v>174.35640281990248</v>
      </c>
      <c r="L13" s="86">
        <v>172.29234453909547</v>
      </c>
      <c r="M13" s="86">
        <v>170.28991096439404</v>
      </c>
      <c r="N13" s="86">
        <v>168.45029827394913</v>
      </c>
      <c r="O13" s="86">
        <v>166.69284076709383</v>
      </c>
      <c r="P13" s="86">
        <v>165.10330509127579</v>
      </c>
      <c r="Q13" s="86">
        <v>163.5255973936008</v>
      </c>
      <c r="R13" s="86">
        <v>159.19389515044909</v>
      </c>
      <c r="S13" s="86">
        <v>158.67013297423574</v>
      </c>
      <c r="T13" s="86">
        <v>158.1960353962657</v>
      </c>
      <c r="U13" s="86">
        <v>157.74282451337774</v>
      </c>
      <c r="V13" s="86">
        <v>157.31044047432979</v>
      </c>
      <c r="W13" s="86">
        <v>153.5452709398036</v>
      </c>
      <c r="X13" s="86">
        <v>153.20524139590734</v>
      </c>
      <c r="Y13" s="86">
        <v>152.89246271409777</v>
      </c>
      <c r="Z13" s="86">
        <v>152.57582395596643</v>
      </c>
      <c r="AA13" s="86">
        <v>152.30292297592021</v>
      </c>
      <c r="AB13" s="86">
        <v>148.81312960144604</v>
      </c>
      <c r="AC13" s="86">
        <v>148.581732205252</v>
      </c>
      <c r="AD13" s="86">
        <v>148.36081053767731</v>
      </c>
      <c r="AE13" s="86">
        <v>148.16018594405438</v>
      </c>
      <c r="AF13" s="86">
        <v>147.96219731406975</v>
      </c>
      <c r="AG13" s="87">
        <v>146.33550200325513</v>
      </c>
      <c r="AH13" s="87">
        <v>146.1016505672311</v>
      </c>
      <c r="AI13" s="87">
        <v>145.87268377008357</v>
      </c>
      <c r="AJ13" s="87">
        <v>145.64783578044006</v>
      </c>
      <c r="AK13" s="87">
        <v>145.42642557004234</v>
      </c>
      <c r="AL13" s="87">
        <v>144.00548357738768</v>
      </c>
      <c r="AM13" s="87">
        <v>143.79442681638054</v>
      </c>
      <c r="AN13" s="87">
        <v>143.58515159524976</v>
      </c>
      <c r="AO13" s="87">
        <v>143.37722355390397</v>
      </c>
      <c r="AP13" s="87">
        <v>143.17025270561231</v>
      </c>
      <c r="AQ13" s="87">
        <v>141.78746615155032</v>
      </c>
      <c r="AR13" s="87">
        <v>141.58651280880142</v>
      </c>
      <c r="AS13" s="87">
        <v>141.38554261759737</v>
      </c>
      <c r="AT13" s="87">
        <v>141.1842981277986</v>
      </c>
      <c r="AU13" s="87">
        <v>140.97723189190665</v>
      </c>
      <c r="AV13" s="87">
        <v>139.76258978731022</v>
      </c>
      <c r="AW13" s="87">
        <v>139.52066321184984</v>
      </c>
      <c r="AX13" s="87">
        <v>139.27775109158577</v>
      </c>
      <c r="AY13" s="87">
        <v>139.0337036214452</v>
      </c>
      <c r="AZ13" s="87">
        <v>138.78838531552123</v>
      </c>
      <c r="BA13" s="87">
        <v>137.53401384850051</v>
      </c>
      <c r="BB13" s="87">
        <v>137.29018386835529</v>
      </c>
      <c r="BC13" s="87">
        <v>137.04473023227419</v>
      </c>
      <c r="BD13" s="87">
        <v>136.79756232793946</v>
      </c>
      <c r="BE13" s="87">
        <v>136.54859825941116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271</v>
      </c>
      <c r="D14" s="26" t="s">
        <v>342</v>
      </c>
      <c r="E14" s="26" t="s">
        <v>103</v>
      </c>
      <c r="F14" s="26">
        <v>2</v>
      </c>
      <c r="H14" s="82">
        <v>3.2820589953233785</v>
      </c>
      <c r="I14" s="82">
        <v>2.9768428968153877</v>
      </c>
      <c r="J14" s="82">
        <v>2.8698433215913339</v>
      </c>
      <c r="K14" s="82">
        <v>2.8176533327479567</v>
      </c>
      <c r="L14" s="82">
        <v>2.233478150061329</v>
      </c>
      <c r="M14" s="82">
        <v>2.1349133205089319</v>
      </c>
      <c r="N14" s="82">
        <v>1.9825769872997221</v>
      </c>
      <c r="O14" s="82">
        <v>1.8866642762548107</v>
      </c>
      <c r="P14" s="82">
        <v>1.7164691504336997</v>
      </c>
      <c r="Q14" s="82">
        <v>1.3712367914406167</v>
      </c>
      <c r="R14" s="82">
        <v>0.89799929546979984</v>
      </c>
      <c r="S14" s="82">
        <v>0.89799929546979984</v>
      </c>
      <c r="T14" s="82">
        <v>0.89799929546979973</v>
      </c>
      <c r="U14" s="82">
        <v>0.89799929546979973</v>
      </c>
      <c r="V14" s="82">
        <v>0.89799929546979951</v>
      </c>
      <c r="W14" s="82">
        <v>0.66077207345444999</v>
      </c>
      <c r="X14" s="82">
        <v>0.66077207345444955</v>
      </c>
      <c r="Y14" s="82">
        <v>0.66077207345444977</v>
      </c>
      <c r="Z14" s="82">
        <v>0.66077207345444988</v>
      </c>
      <c r="AA14" s="82">
        <v>0.66077207345444955</v>
      </c>
      <c r="AB14" s="82">
        <v>0.42354485143910037</v>
      </c>
      <c r="AC14" s="82">
        <v>0.42354485143910015</v>
      </c>
      <c r="AD14" s="82">
        <v>0.42354485143909992</v>
      </c>
      <c r="AE14" s="82">
        <v>0.42354485143910026</v>
      </c>
      <c r="AF14" s="82">
        <v>0.42354485143910037</v>
      </c>
      <c r="AG14" s="83">
        <v>9.1426740617611135E-2</v>
      </c>
      <c r="AH14" s="83">
        <v>9.142674061761058E-2</v>
      </c>
      <c r="AI14" s="83">
        <v>9.1426740617611024E-2</v>
      </c>
      <c r="AJ14" s="83">
        <v>9.1426740617610913E-2</v>
      </c>
      <c r="AK14" s="83">
        <v>9.1426740617610913E-2</v>
      </c>
      <c r="AL14" s="83">
        <v>9.1426740617610913E-2</v>
      </c>
      <c r="AM14" s="83">
        <v>9.1426740617610913E-2</v>
      </c>
      <c r="AN14" s="83">
        <v>9.1426740617611135E-2</v>
      </c>
      <c r="AO14" s="83">
        <v>9.142674061761058E-2</v>
      </c>
      <c r="AP14" s="83">
        <v>9.1426740617611024E-2</v>
      </c>
      <c r="AQ14" s="83">
        <v>9.1426740617610913E-2</v>
      </c>
      <c r="AR14" s="83">
        <v>9.1426740617610802E-2</v>
      </c>
      <c r="AS14" s="83">
        <v>9.1426740617611024E-2</v>
      </c>
      <c r="AT14" s="83">
        <v>9.1426740617610913E-2</v>
      </c>
      <c r="AU14" s="83">
        <v>9.1426740617611246E-2</v>
      </c>
      <c r="AV14" s="83">
        <v>9.1426740617610913E-2</v>
      </c>
      <c r="AW14" s="83">
        <v>9.1426740617610913E-2</v>
      </c>
      <c r="AX14" s="83">
        <v>9.1426740617610691E-2</v>
      </c>
      <c r="AY14" s="83">
        <v>9.1426740617610691E-2</v>
      </c>
      <c r="AZ14" s="83">
        <v>9.1426740617610802E-2</v>
      </c>
      <c r="BA14" s="83">
        <v>9.1426740617611246E-2</v>
      </c>
      <c r="BB14" s="83">
        <v>9.1426740617610691E-2</v>
      </c>
      <c r="BC14" s="83">
        <v>9.1426740617611024E-2</v>
      </c>
      <c r="BD14" s="83">
        <v>9.1426740617610802E-2</v>
      </c>
      <c r="BE14" s="83">
        <v>9.142674061761058E-2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273</v>
      </c>
      <c r="D15" s="26" t="s">
        <v>343</v>
      </c>
      <c r="E15" s="26" t="s">
        <v>275</v>
      </c>
      <c r="F15" s="26">
        <v>2</v>
      </c>
      <c r="H15" s="82">
        <v>44.613689427077972</v>
      </c>
      <c r="I15" s="82">
        <v>40.172971649249462</v>
      </c>
      <c r="J15" s="82">
        <v>38.444288716640678</v>
      </c>
      <c r="K15" s="82">
        <v>37.476838216924868</v>
      </c>
      <c r="L15" s="82">
        <v>29.494814289384269</v>
      </c>
      <c r="M15" s="82">
        <v>27.998983014593563</v>
      </c>
      <c r="N15" s="82">
        <v>25.813948830428384</v>
      </c>
      <c r="O15" s="82">
        <v>24.396013620162023</v>
      </c>
      <c r="P15" s="82">
        <v>22.041188222318407</v>
      </c>
      <c r="Q15" s="82">
        <v>17.488726335073881</v>
      </c>
      <c r="R15" s="82">
        <v>11.373313550694242</v>
      </c>
      <c r="S15" s="82">
        <v>11.297283850030745</v>
      </c>
      <c r="T15" s="82">
        <v>11.221258883682195</v>
      </c>
      <c r="U15" s="82">
        <v>11.146816919644962</v>
      </c>
      <c r="V15" s="82">
        <v>11.073356144129701</v>
      </c>
      <c r="W15" s="82">
        <v>8.0938135062313545</v>
      </c>
      <c r="X15" s="82">
        <v>8.0406718199763692</v>
      </c>
      <c r="Y15" s="82">
        <v>7.9889155823521696</v>
      </c>
      <c r="Z15" s="82">
        <v>7.938896421276227</v>
      </c>
      <c r="AA15" s="82">
        <v>7.8866055038463019</v>
      </c>
      <c r="AB15" s="82">
        <v>5.0233964456432805</v>
      </c>
      <c r="AC15" s="82">
        <v>4.9910331684653269</v>
      </c>
      <c r="AD15" s="82">
        <v>4.959974908562657</v>
      </c>
      <c r="AE15" s="82">
        <v>4.9286553768329471</v>
      </c>
      <c r="AF15" s="82">
        <v>4.897787460936093</v>
      </c>
      <c r="AG15" s="83">
        <v>1.0507218949988595</v>
      </c>
      <c r="AH15" s="83">
        <v>1.0442435521847702</v>
      </c>
      <c r="AI15" s="83">
        <v>1.0378051604740408</v>
      </c>
      <c r="AJ15" s="83">
        <v>1.0314064733930528</v>
      </c>
      <c r="AK15" s="83">
        <v>1.0250472459900357</v>
      </c>
      <c r="AL15" s="83">
        <v>1.0187272348256224</v>
      </c>
      <c r="AM15" s="83">
        <v>1.0124461979635042</v>
      </c>
      <c r="AN15" s="83">
        <v>1.0062038949611387</v>
      </c>
      <c r="AO15" s="83">
        <v>1.0000000868604957</v>
      </c>
      <c r="AP15" s="83">
        <v>0.99383453617892015</v>
      </c>
      <c r="AQ15" s="83">
        <v>0.98770700689994462</v>
      </c>
      <c r="AR15" s="83">
        <v>0.98161726446427999</v>
      </c>
      <c r="AS15" s="83">
        <v>0.97556507576077967</v>
      </c>
      <c r="AT15" s="83">
        <v>0.96955020911747847</v>
      </c>
      <c r="AU15" s="83">
        <v>0.96357243429271866</v>
      </c>
      <c r="AV15" s="83">
        <v>0.95763152246627081</v>
      </c>
      <c r="AW15" s="83">
        <v>0.95172724623058802</v>
      </c>
      <c r="AX15" s="83">
        <v>0.94585937958203137</v>
      </c>
      <c r="AY15" s="83">
        <v>0.94002769791221874</v>
      </c>
      <c r="AZ15" s="83">
        <v>0.93423197799938074</v>
      </c>
      <c r="BA15" s="83">
        <v>0.92847199799979663</v>
      </c>
      <c r="BB15" s="83">
        <v>0.92274753743925686</v>
      </c>
      <c r="BC15" s="83">
        <v>0.917058377204644</v>
      </c>
      <c r="BD15" s="83">
        <v>0.91140429953545121</v>
      </c>
      <c r="BE15" s="83">
        <v>0.90578508801547508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276</v>
      </c>
      <c r="D16" s="26" t="s">
        <v>344</v>
      </c>
      <c r="E16" s="26" t="s">
        <v>278</v>
      </c>
      <c r="F16" s="26">
        <v>2</v>
      </c>
      <c r="H16" s="82">
        <v>63.281039836009285</v>
      </c>
      <c r="I16" s="82">
        <v>63.802825955014072</v>
      </c>
      <c r="J16" s="82">
        <v>64.34779029938872</v>
      </c>
      <c r="K16" s="82">
        <v>64.883034119828238</v>
      </c>
      <c r="L16" s="82">
        <v>65.423971021885791</v>
      </c>
      <c r="M16" s="82">
        <v>65.891917165050614</v>
      </c>
      <c r="N16" s="82">
        <v>66.387338777755616</v>
      </c>
      <c r="O16" s="82">
        <v>66.864086429474753</v>
      </c>
      <c r="P16" s="82">
        <v>67.349120641642173</v>
      </c>
      <c r="Q16" s="82">
        <v>67.826066344780088</v>
      </c>
      <c r="R16" s="82">
        <v>68.319666469656553</v>
      </c>
      <c r="S16" s="82">
        <v>68.797259230358549</v>
      </c>
      <c r="T16" s="82">
        <v>69.283397549485343</v>
      </c>
      <c r="U16" s="82">
        <v>69.763808921371179</v>
      </c>
      <c r="V16" s="82">
        <v>70.243484995382985</v>
      </c>
      <c r="W16" s="82">
        <v>70.731721920592861</v>
      </c>
      <c r="X16" s="82">
        <v>71.216186767852918</v>
      </c>
      <c r="Y16" s="82">
        <v>71.694225221154028</v>
      </c>
      <c r="Z16" s="82">
        <v>72.161742556559972</v>
      </c>
      <c r="AA16" s="82">
        <v>72.657630866297822</v>
      </c>
      <c r="AB16" s="82">
        <v>73.133772877405363</v>
      </c>
      <c r="AC16" s="82">
        <v>73.624918929712109</v>
      </c>
      <c r="AD16" s="82">
        <v>74.101910687298883</v>
      </c>
      <c r="AE16" s="82">
        <v>74.589326665841952</v>
      </c>
      <c r="AF16" s="82">
        <v>75.075787073986888</v>
      </c>
      <c r="AG16" s="83">
        <v>75.557522810912204</v>
      </c>
      <c r="AH16" s="83">
        <v>76.042219919605287</v>
      </c>
      <c r="AI16" s="83">
        <v>76.529896462383249</v>
      </c>
      <c r="AJ16" s="83">
        <v>77.02057061023396</v>
      </c>
      <c r="AK16" s="83">
        <v>77.514260643453412</v>
      </c>
      <c r="AL16" s="83">
        <v>78.010984952286577</v>
      </c>
      <c r="AM16" s="83">
        <v>78.510762037571908</v>
      </c>
      <c r="AN16" s="83">
        <v>79.013610511389459</v>
      </c>
      <c r="AO16" s="83">
        <v>79.519549097712442</v>
      </c>
      <c r="AP16" s="83">
        <v>80.028596633062662</v>
      </c>
      <c r="AQ16" s="83">
        <v>80.540772067169343</v>
      </c>
      <c r="AR16" s="83">
        <v>81.05609446363178</v>
      </c>
      <c r="AS16" s="83">
        <v>81.574583000585577</v>
      </c>
      <c r="AT16" s="83">
        <v>82.096256971372583</v>
      </c>
      <c r="AU16" s="83">
        <v>82.621135785214662</v>
      </c>
      <c r="AV16" s="83">
        <v>83.14923896789098</v>
      </c>
      <c r="AW16" s="83">
        <v>83.680586162419274</v>
      </c>
      <c r="AX16" s="83">
        <v>84.215197129740687</v>
      </c>
      <c r="AY16" s="83">
        <v>84.753091749408497</v>
      </c>
      <c r="AZ16" s="83">
        <v>85.294290020280641</v>
      </c>
      <c r="BA16" s="83">
        <v>85.838812061216032</v>
      </c>
      <c r="BB16" s="83">
        <v>86.386678111774785</v>
      </c>
      <c r="BC16" s="83">
        <v>86.937908532922108</v>
      </c>
      <c r="BD16" s="83">
        <v>87.492523807736376</v>
      </c>
      <c r="BE16" s="83">
        <v>88.050544542120846</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288</v>
      </c>
      <c r="D17" s="26" t="s">
        <v>345</v>
      </c>
      <c r="E17" s="26" t="s">
        <v>290</v>
      </c>
      <c r="F17" s="26">
        <v>0</v>
      </c>
      <c r="H17" s="88">
        <v>0.92485522327986414</v>
      </c>
      <c r="I17" s="88">
        <v>0.92575723423514034</v>
      </c>
      <c r="J17" s="88">
        <v>0.92680253445789362</v>
      </c>
      <c r="K17" s="88">
        <v>0.92787016733145267</v>
      </c>
      <c r="L17" s="88">
        <v>0.92892847758357699</v>
      </c>
      <c r="M17" s="88">
        <v>0.92912957256796735</v>
      </c>
      <c r="N17" s="88">
        <v>0.9293782633595149</v>
      </c>
      <c r="O17" s="88">
        <v>0.92960986481955066</v>
      </c>
      <c r="P17" s="88">
        <v>0.92985493351175874</v>
      </c>
      <c r="Q17" s="88">
        <v>0.93009498850886585</v>
      </c>
      <c r="R17" s="88">
        <v>0.93034150688097716</v>
      </c>
      <c r="S17" s="88">
        <v>0.9305837978981728</v>
      </c>
      <c r="T17" s="88">
        <v>0.93085434327973204</v>
      </c>
      <c r="U17" s="88">
        <v>0.93109216199826528</v>
      </c>
      <c r="V17" s="88">
        <v>0.93131709794041651</v>
      </c>
      <c r="W17" s="88">
        <v>0.93154671800945865</v>
      </c>
      <c r="X17" s="88">
        <v>0.93177037251578654</v>
      </c>
      <c r="Y17" s="88">
        <v>0.93198830887702422</v>
      </c>
      <c r="Z17" s="88">
        <v>0.93219376957022726</v>
      </c>
      <c r="AA17" s="88">
        <v>0.93241879052812993</v>
      </c>
      <c r="AB17" s="88">
        <v>0.93262694594387241</v>
      </c>
      <c r="AC17" s="88">
        <v>0.93284268285351746</v>
      </c>
      <c r="AD17" s="88">
        <v>0.93304498413946946</v>
      </c>
      <c r="AE17" s="88">
        <v>0.93325304106634333</v>
      </c>
      <c r="AF17" s="88">
        <v>0.93345776619503174</v>
      </c>
      <c r="AG17" s="89">
        <v>0.93365636929279994</v>
      </c>
      <c r="AH17" s="89">
        <v>0.9338534210711319</v>
      </c>
      <c r="AI17" s="89">
        <v>0.93404892937641826</v>
      </c>
      <c r="AJ17" s="89">
        <v>0.93424290199948834</v>
      </c>
      <c r="AK17" s="89">
        <v>0.93443534667591654</v>
      </c>
      <c r="AL17" s="89">
        <v>0.93462627108632645</v>
      </c>
      <c r="AM17" s="89">
        <v>0.93481568285669048</v>
      </c>
      <c r="AN17" s="89">
        <v>0.93500358955863139</v>
      </c>
      <c r="AO17" s="89">
        <v>0.93518999870971831</v>
      </c>
      <c r="AP17" s="89">
        <v>0.93537491777376269</v>
      </c>
      <c r="AQ17" s="89">
        <v>0.93555835416111177</v>
      </c>
      <c r="AR17" s="89">
        <v>0.93574031522893986</v>
      </c>
      <c r="AS17" s="89">
        <v>0.93592080828153768</v>
      </c>
      <c r="AT17" s="89">
        <v>0.93609984057059992</v>
      </c>
      <c r="AU17" s="89">
        <v>0.93627741929551089</v>
      </c>
      <c r="AV17" s="89">
        <v>0.93645355160362731</v>
      </c>
      <c r="AW17" s="89">
        <v>0.93662824459056127</v>
      </c>
      <c r="AX17" s="89">
        <v>0.93680150530045836</v>
      </c>
      <c r="AY17" s="89">
        <v>0.93697334072627647</v>
      </c>
      <c r="AZ17" s="89">
        <v>0.93714375781006132</v>
      </c>
      <c r="BA17" s="89">
        <v>0.93731276344322034</v>
      </c>
      <c r="BB17" s="89">
        <v>0.93748036446679484</v>
      </c>
      <c r="BC17" s="89">
        <v>0.93764656767172994</v>
      </c>
      <c r="BD17" s="89">
        <v>0.93781137979914331</v>
      </c>
      <c r="BE17" s="89">
        <v>0.93797480754059137</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116</v>
      </c>
    </row>
    <row r="22" spans="2:88" x14ac:dyDescent="0.25"/>
    <row r="23" spans="2:88" x14ac:dyDescent="0.25">
      <c r="B23" s="46"/>
      <c r="C23" t="s">
        <v>117</v>
      </c>
    </row>
    <row r="24" spans="2:88" x14ac:dyDescent="0.25"/>
    <row r="25" spans="2:88" x14ac:dyDescent="0.25">
      <c r="B25" s="47"/>
      <c r="C25" t="s">
        <v>118</v>
      </c>
    </row>
    <row r="26" spans="2:88" x14ac:dyDescent="0.25"/>
    <row r="27" spans="2:88" x14ac:dyDescent="0.25"/>
    <row r="28" spans="2:88" x14ac:dyDescent="0.25"/>
    <row r="29" spans="2:88" ht="14.4" x14ac:dyDescent="0.3">
      <c r="B29" s="124" t="s">
        <v>346</v>
      </c>
      <c r="C29" s="125"/>
      <c r="D29" s="125"/>
      <c r="E29" s="125"/>
      <c r="F29" s="125"/>
      <c r="G29" s="125"/>
      <c r="H29" s="125"/>
      <c r="I29" s="126"/>
    </row>
    <row r="30" spans="2:88" x14ac:dyDescent="0.25"/>
    <row r="31" spans="2:88" s="6" customFormat="1" x14ac:dyDescent="0.25">
      <c r="B31" s="48" t="s">
        <v>72</v>
      </c>
      <c r="C31" s="127" t="s">
        <v>121</v>
      </c>
      <c r="D31" s="127"/>
      <c r="E31" s="127"/>
      <c r="F31" s="127"/>
      <c r="G31" s="127"/>
      <c r="H31" s="127"/>
      <c r="I31" s="127"/>
    </row>
    <row r="32" spans="2:88" s="6" customFormat="1" ht="59.7" customHeight="1" x14ac:dyDescent="0.25">
      <c r="B32" s="49">
        <v>1</v>
      </c>
      <c r="C32" s="115" t="s">
        <v>347</v>
      </c>
      <c r="D32" s="116"/>
      <c r="E32" s="116"/>
      <c r="F32" s="116"/>
      <c r="G32" s="116"/>
      <c r="H32" s="116"/>
      <c r="I32" s="116"/>
    </row>
    <row r="33" spans="2:9" s="6" customFormat="1" ht="54" customHeight="1" x14ac:dyDescent="0.25">
      <c r="B33" s="49">
        <v>2</v>
      </c>
      <c r="C33" s="115" t="s">
        <v>348</v>
      </c>
      <c r="D33" s="116"/>
      <c r="E33" s="116"/>
      <c r="F33" s="116"/>
      <c r="G33" s="116"/>
      <c r="H33" s="116"/>
      <c r="I33" s="116"/>
    </row>
    <row r="34" spans="2:9" s="6" customFormat="1" ht="58.2" customHeight="1" x14ac:dyDescent="0.25">
      <c r="B34" s="49">
        <v>3</v>
      </c>
      <c r="C34" s="115" t="s">
        <v>349</v>
      </c>
      <c r="D34" s="116"/>
      <c r="E34" s="116"/>
      <c r="F34" s="116"/>
      <c r="G34" s="116"/>
      <c r="H34" s="116"/>
      <c r="I34" s="116"/>
    </row>
    <row r="35" spans="2:9" s="6" customFormat="1" ht="61.2" customHeight="1" x14ac:dyDescent="0.25">
      <c r="B35" s="49">
        <v>4</v>
      </c>
      <c r="C35" s="115" t="s">
        <v>350</v>
      </c>
      <c r="D35" s="116"/>
      <c r="E35" s="116"/>
      <c r="F35" s="116"/>
      <c r="G35" s="116"/>
      <c r="H35" s="116"/>
      <c r="I35" s="116"/>
    </row>
    <row r="36" spans="2:9" s="6" customFormat="1" ht="58.5" customHeight="1" x14ac:dyDescent="0.25">
      <c r="B36" s="49">
        <v>5</v>
      </c>
      <c r="C36" s="115" t="s">
        <v>351</v>
      </c>
      <c r="D36" s="116"/>
      <c r="E36" s="116"/>
      <c r="F36" s="116"/>
      <c r="G36" s="116"/>
      <c r="H36" s="116"/>
      <c r="I36" s="116"/>
    </row>
    <row r="37" spans="2:9" s="6" customFormat="1" ht="75.45" customHeight="1" x14ac:dyDescent="0.25">
      <c r="B37" s="49">
        <v>6</v>
      </c>
      <c r="C37" s="115" t="s">
        <v>352</v>
      </c>
      <c r="D37" s="116"/>
      <c r="E37" s="116"/>
      <c r="F37" s="116"/>
      <c r="G37" s="116"/>
      <c r="H37" s="116"/>
      <c r="I37" s="116"/>
    </row>
    <row r="38" spans="2:9" s="6" customFormat="1" ht="61.5" customHeight="1" x14ac:dyDescent="0.25">
      <c r="B38" s="49">
        <v>7</v>
      </c>
      <c r="C38" s="115" t="s">
        <v>353</v>
      </c>
      <c r="D38" s="116"/>
      <c r="E38" s="116"/>
      <c r="F38" s="116"/>
      <c r="G38" s="116"/>
      <c r="H38" s="116"/>
      <c r="I38" s="116"/>
    </row>
    <row r="39" spans="2:9" s="6" customFormat="1" ht="75.45" customHeight="1" x14ac:dyDescent="0.25">
      <c r="B39" s="49">
        <v>8</v>
      </c>
      <c r="C39" s="115" t="s">
        <v>354</v>
      </c>
      <c r="D39" s="116"/>
      <c r="E39" s="116"/>
      <c r="F39" s="116"/>
      <c r="G39" s="116"/>
      <c r="H39" s="116"/>
      <c r="I39" s="116"/>
    </row>
    <row r="40" spans="2:9" s="6" customFormat="1" ht="66" customHeight="1" x14ac:dyDescent="0.25">
      <c r="B40" s="49">
        <v>9</v>
      </c>
      <c r="C40" s="115" t="s">
        <v>355</v>
      </c>
      <c r="D40" s="116"/>
      <c r="E40" s="116"/>
      <c r="F40" s="116"/>
      <c r="G40" s="116"/>
      <c r="H40" s="116"/>
      <c r="I40" s="116"/>
    </row>
    <row r="41" spans="2:9" s="6" customFormat="1" ht="54.45" customHeight="1" x14ac:dyDescent="0.25">
      <c r="B41" s="49">
        <v>10</v>
      </c>
      <c r="C41" s="115" t="s">
        <v>356</v>
      </c>
      <c r="D41" s="116"/>
      <c r="E41" s="116"/>
      <c r="F41" s="116"/>
      <c r="G41" s="116"/>
      <c r="H41" s="116"/>
      <c r="I41" s="116"/>
    </row>
    <row r="42" spans="2:9" s="6" customFormat="1" ht="57.45" customHeight="1" x14ac:dyDescent="0.25">
      <c r="B42" s="49">
        <v>11</v>
      </c>
      <c r="C42" s="115" t="s">
        <v>357</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70" zoomScaleNormal="70" workbookViewId="0">
      <pane xSplit="6" ySplit="6" topLeftCell="BE8" activePane="bottomRight" state="frozen"/>
      <selection pane="topRight" activeCell="E12" sqref="E12"/>
      <selection pane="bottomLeft" activeCell="E12" sqref="E12"/>
      <selection pane="bottomRight" activeCell="AH10" sqref="AH10"/>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549</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Isle of Wight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550</v>
      </c>
      <c r="E7" s="29" t="s">
        <v>103</v>
      </c>
      <c r="F7" s="29">
        <v>2</v>
      </c>
      <c r="H7" s="82">
        <f>'[2]9. FP SDB (RO)'!L$3</f>
        <v>36.384412181311255</v>
      </c>
      <c r="I7" s="82">
        <f>'[2]9. FP SDB (RO)'!M$3</f>
        <v>35.862131028008136</v>
      </c>
      <c r="J7" s="82">
        <f>'[2]9. FP SDB (RO)'!N$3</f>
        <v>35.564575263823102</v>
      </c>
      <c r="K7" s="82">
        <f>'[2]9. FP SDB (RO)'!O$3</f>
        <v>35.340316891265701</v>
      </c>
      <c r="L7" s="82">
        <f>'[2]9. FP SDB (RO)'!P$3</f>
        <v>34.598434053897677</v>
      </c>
      <c r="M7" s="82">
        <f>'[2]9. FP SDB (RO)'!Q$3</f>
        <v>34.350444827295291</v>
      </c>
      <c r="N7" s="82">
        <f>'[2]9. FP SDB (RO)'!R$3</f>
        <v>34.061131637825746</v>
      </c>
      <c r="O7" s="82">
        <f>'[2]9. FP SDB (RO)'!S$3</f>
        <v>33.839911875805299</v>
      </c>
      <c r="P7" s="82">
        <f>'[2]9. FP SDB (RO)'!T$3</f>
        <v>33.568814770461771</v>
      </c>
      <c r="Q7" s="82">
        <f>'[2]9. FP SDB (RO)'!U$3</f>
        <v>33.11584388133511</v>
      </c>
      <c r="R7" s="82">
        <f>'[2]9. FP SDB (RO)'!V$3</f>
        <v>32.136095885807151</v>
      </c>
      <c r="S7" s="82">
        <f>'[2]9. FP SDB (RO)'!W$3</f>
        <v>32.169328508206377</v>
      </c>
      <c r="T7" s="82">
        <f>'[2]9. FP SDB (RO)'!X$3</f>
        <v>32.213771652151223</v>
      </c>
      <c r="U7" s="82">
        <f>'[2]9. FP SDB (RO)'!Y$3</f>
        <v>32.263520589128639</v>
      </c>
      <c r="V7" s="82">
        <f>'[2]9. FP SDB (RO)'!Z$3</f>
        <v>32.321571467957973</v>
      </c>
      <c r="W7" s="82">
        <f>'[2]9. FP SDB (RO)'!AA$3</f>
        <v>31.645840322145386</v>
      </c>
      <c r="X7" s="82">
        <f>'[2]9. FP SDB (RO)'!AB$3</f>
        <v>31.711715004415527</v>
      </c>
      <c r="Y7" s="82">
        <f>'[2]9. FP SDB (RO)'!AC$3</f>
        <v>31.774327472148794</v>
      </c>
      <c r="Z7" s="82">
        <f>'[2]9. FP SDB (RO)'!AD$3</f>
        <v>31.843448270153491</v>
      </c>
      <c r="AA7" s="82">
        <f>'[2]9. FP SDB (RO)'!AE$3</f>
        <v>31.917208069992075</v>
      </c>
      <c r="AB7" s="82">
        <f>'[2]9. FP SDB (RO)'!AF$3</f>
        <v>31.261736799791439</v>
      </c>
      <c r="AC7" s="82">
        <f>'[2]9. FP SDB (RO)'!AG$3</f>
        <v>31.339255375174265</v>
      </c>
      <c r="AD7" s="82">
        <f>'[2]9. FP SDB (RO)'!AH$3</f>
        <v>31.4150981603891</v>
      </c>
      <c r="AE7" s="82">
        <f>'[2]9. FP SDB (RO)'!AI$3</f>
        <v>31.493618838348716</v>
      </c>
      <c r="AF7" s="82">
        <f>'[2]9. FP SDB (RO)'!AJ$3</f>
        <v>31.575541942967625</v>
      </c>
      <c r="AG7" s="82">
        <f>'[2]9. FP SDB (RO)'!AK$3</f>
        <v>31.105219548127277</v>
      </c>
      <c r="AH7" s="82">
        <f>'[2]9. FP SDB (RO)'!AL$3</f>
        <v>31.181544667442534</v>
      </c>
      <c r="AI7" s="82">
        <f>'[2]9. FP SDB (RO)'!AM$3</f>
        <v>31.258746528733898</v>
      </c>
      <c r="AJ7" s="82">
        <f>'[2]9. FP SDB (RO)'!AN$3</f>
        <v>31.33671496475921</v>
      </c>
      <c r="AK7" s="82">
        <f>'[2]9. FP SDB (RO)'!AO$3</f>
        <v>31.415351136377062</v>
      </c>
      <c r="AL7" s="82">
        <f>'[2]9. FP SDB (RO)'!AP$3</f>
        <v>31.304566120948259</v>
      </c>
      <c r="AM7" s="82">
        <f>'[2]9. FP SDB (RO)'!AQ$3</f>
        <v>31.38427969516118</v>
      </c>
      <c r="AN7" s="82">
        <f>'[2]9. FP SDB (RO)'!AR$3</f>
        <v>31.464419283604183</v>
      </c>
      <c r="AO7" s="82">
        <f>'[2]9. FP SDB (RO)'!AS$3</f>
        <v>31.544919048835343</v>
      </c>
      <c r="AP7" s="82">
        <f>'[2]9. FP SDB (RO)'!AT$3</f>
        <v>31.625719102419499</v>
      </c>
      <c r="AQ7" s="82">
        <f>'[2]9. FP SDB (RO)'!AU$3</f>
        <v>31.516764819529648</v>
      </c>
      <c r="AR7" s="82">
        <f>'[2]9. FP SDB (RO)'!AV$3</f>
        <v>31.598006242343853</v>
      </c>
      <c r="AS7" s="82">
        <f>'[2]9. FP SDB (RO)'!AW$3</f>
        <v>31.679397559688319</v>
      </c>
      <c r="AT7" s="82">
        <f>'[2]9. FP SDB (RO)'!AX$3</f>
        <v>31.76089665225005</v>
      </c>
      <c r="AU7" s="82">
        <f>'[2]9. FP SDB (RO)'!AY$3</f>
        <v>31.841591253061097</v>
      </c>
      <c r="AV7" s="82">
        <f>'[2]9. FP SDB (RO)'!AZ$3</f>
        <v>31.75611137092616</v>
      </c>
      <c r="AW7" s="82">
        <f>'[2]9. FP SDB (RO)'!BA$3</f>
        <v>31.830587338670448</v>
      </c>
      <c r="AX7" s="82">
        <f>'[2]9. FP SDB (RO)'!BB$3</f>
        <v>31.90498942333252</v>
      </c>
      <c r="AY7" s="82">
        <f>'[2]9. FP SDB (RO)'!BC$3</f>
        <v>31.979290046780523</v>
      </c>
      <c r="AZ7" s="82">
        <f>'[2]9. FP SDB (RO)'!BD$3</f>
        <v>32.053463574217687</v>
      </c>
      <c r="BA7" s="82">
        <f>'[2]9. FP SDB (RO)'!BE$3</f>
        <v>31.957486126554326</v>
      </c>
      <c r="BB7" s="82">
        <f>'[2]9. FP SDB (RO)'!BF$3</f>
        <v>32.031335413578518</v>
      </c>
      <c r="BC7" s="82">
        <f>'[2]9. FP SDB (RO)'!BG$3</f>
        <v>32.104990585284988</v>
      </c>
      <c r="BD7" s="82">
        <f>'[2]9. FP SDB (RO)'!BH$3</f>
        <v>32.178432099086017</v>
      </c>
      <c r="BE7" s="82">
        <f>'[2]9. FP SDB (RO)'!BI$3</f>
        <v>32.25164160093837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551</v>
      </c>
      <c r="E8" s="26" t="s">
        <v>103</v>
      </c>
      <c r="F8" s="26">
        <v>2</v>
      </c>
      <c r="H8" s="82">
        <f>'[2]9. FP SDB (RO)'!L$4</f>
        <v>36.551581758619157</v>
      </c>
      <c r="I8" s="82">
        <f>'[2]9. FP SDB (RO)'!M$4</f>
        <v>36.323939285870807</v>
      </c>
      <c r="J8" s="82">
        <f>'[2]9. FP SDB (RO)'!N$4</f>
        <v>30.4131053132311</v>
      </c>
      <c r="K8" s="82">
        <f>'[2]9. FP SDB (RO)'!O$4</f>
        <v>30.228992383340483</v>
      </c>
      <c r="L8" s="82">
        <f>'[2]9. FP SDB (RO)'!P$4</f>
        <v>30.079133879971948</v>
      </c>
      <c r="M8" s="82">
        <f>'[2]9. FP SDB (RO)'!Q$4</f>
        <v>30.317064438338654</v>
      </c>
      <c r="N8" s="82">
        <f>'[2]9. FP SDB (RO)'!R$4</f>
        <v>30.305884131279086</v>
      </c>
      <c r="O8" s="82">
        <f>'[2]9. FP SDB (RO)'!S$4</f>
        <v>25.066461555884139</v>
      </c>
      <c r="P8" s="82">
        <f>'[2]9. FP SDB (RO)'!T$4</f>
        <v>25.074759907080356</v>
      </c>
      <c r="Q8" s="82">
        <f>'[2]9. FP SDB (RO)'!U$4</f>
        <v>24.694674859129549</v>
      </c>
      <c r="R8" s="82">
        <f>'[2]9. FP SDB (RO)'!V$4</f>
        <v>24.693854325921436</v>
      </c>
      <c r="S8" s="82">
        <f>'[2]9. FP SDB (RO)'!W$4</f>
        <v>24.692776914669693</v>
      </c>
      <c r="T8" s="82">
        <f>'[2]9. FP SDB (RO)'!X$4</f>
        <v>24.702910024963579</v>
      </c>
      <c r="U8" s="82">
        <f>'[2]9. FP SDB (RO)'!Y$4</f>
        <v>24.718348928290027</v>
      </c>
      <c r="V8" s="82">
        <f>'[2]9. FP SDB (RO)'!Z$4</f>
        <v>24.742089773468386</v>
      </c>
      <c r="W8" s="82">
        <f>'[2]9. FP SDB (RO)'!AA$4</f>
        <v>24.774072347382038</v>
      </c>
      <c r="X8" s="82">
        <f>'[2]9. FP SDB (RO)'!AB$4</f>
        <v>24.810433527363067</v>
      </c>
      <c r="Y8" s="82">
        <f>'[2]9. FP SDB (RO)'!AC$4</f>
        <v>24.843532492807228</v>
      </c>
      <c r="Z8" s="82">
        <f>'[2]9. FP SDB (RO)'!AD$4</f>
        <v>24.883139788522804</v>
      </c>
      <c r="AA8" s="82">
        <f>'[2]9. FP SDB (RO)'!AE$4</f>
        <v>24.927386086072275</v>
      </c>
      <c r="AB8" s="82">
        <f>'[2]9. FP SDB (RO)'!AF$4</f>
        <v>24.895817682992934</v>
      </c>
      <c r="AC8" s="82">
        <f>'[2]9. FP SDB (RO)'!AG$4</f>
        <v>24.870011903481711</v>
      </c>
      <c r="AD8" s="82">
        <f>'[2]9. FP SDB (RO)'!AH$4</f>
        <v>24.842530333802493</v>
      </c>
      <c r="AE8" s="82">
        <f>'[2]9. FP SDB (RO)'!AI$4</f>
        <v>24.817726656868054</v>
      </c>
      <c r="AF8" s="82">
        <f>'[2]9. FP SDB (RO)'!AJ$4</f>
        <v>24.796325406592906</v>
      </c>
      <c r="AG8" s="85">
        <f>'[2]9. FP SDB (RO)'!AK$4</f>
        <v>24.812026599041488</v>
      </c>
      <c r="AH8" s="85">
        <f>'[2]9. FP SDB (RO)'!AL$4</f>
        <v>24.822257194824175</v>
      </c>
      <c r="AI8" s="85">
        <f>'[2]9. FP SDB (RO)'!AM$4</f>
        <v>24.833364532582955</v>
      </c>
      <c r="AJ8" s="85">
        <f>'[2]9. FP SDB (RO)'!AN$4</f>
        <v>24.845238445075701</v>
      </c>
      <c r="AK8" s="85">
        <f>'[2]9. FP SDB (RO)'!AO$4</f>
        <v>24.857780093160983</v>
      </c>
      <c r="AL8" s="85">
        <f>'[2]9. FP SDB (RO)'!AP$4</f>
        <v>24.851932548429915</v>
      </c>
      <c r="AM8" s="85">
        <f>'[2]9. FP SDB (RO)'!AQ$4</f>
        <v>24.846583593340569</v>
      </c>
      <c r="AN8" s="85">
        <f>'[2]9. FP SDB (RO)'!AR$4</f>
        <v>24.841660652481302</v>
      </c>
      <c r="AO8" s="85">
        <f>'[2]9. FP SDB (RO)'!AS$4</f>
        <v>24.837097888410185</v>
      </c>
      <c r="AP8" s="85">
        <f>'[2]9. FP SDB (RO)'!AT$4</f>
        <v>24.832835412692084</v>
      </c>
      <c r="AQ8" s="85">
        <f>'[2]9. FP SDB (RO)'!AU$4</f>
        <v>24.848595893333624</v>
      </c>
      <c r="AR8" s="85">
        <f>'[2]9. FP SDB (RO)'!AV$4</f>
        <v>24.864552079679193</v>
      </c>
      <c r="AS8" s="85">
        <f>'[2]9. FP SDB (RO)'!AW$4</f>
        <v>24.880658160555043</v>
      </c>
      <c r="AT8" s="85">
        <f>'[2]9. FP SDB (RO)'!AX$4</f>
        <v>24.89687201664816</v>
      </c>
      <c r="AU8" s="85">
        <f>'[2]9. FP SDB (RO)'!AY$4</f>
        <v>24.912281380990578</v>
      </c>
      <c r="AV8" s="85">
        <f>'[2]9. FP SDB (RO)'!AZ$4</f>
        <v>24.920321170362421</v>
      </c>
      <c r="AW8" s="85">
        <f>'[2]9. FP SDB (RO)'!BA$4</f>
        <v>24.928316809613484</v>
      </c>
      <c r="AX8" s="85">
        <f>'[2]9. FP SDB (RO)'!BB$4</f>
        <v>24.936238565782318</v>
      </c>
      <c r="AY8" s="85">
        <f>'[2]9. FP SDB (RO)'!BC$4</f>
        <v>24.944058860737094</v>
      </c>
      <c r="AZ8" s="85">
        <f>'[2]9. FP SDB (RO)'!BD$4</f>
        <v>24.95175205968102</v>
      </c>
      <c r="BA8" s="85">
        <f>'[2]9. FP SDB (RO)'!BE$4</f>
        <v>24.964671938766472</v>
      </c>
      <c r="BB8" s="85">
        <f>'[2]9. FP SDB (RO)'!BF$4</f>
        <v>24.977418552539469</v>
      </c>
      <c r="BC8" s="85">
        <f>'[2]9. FP SDB (RO)'!BG$4</f>
        <v>24.989971050994761</v>
      </c>
      <c r="BD8" s="85">
        <f>'[2]9. FP SDB (RO)'!BH$4</f>
        <v>25.002309891544591</v>
      </c>
      <c r="BE8" s="85">
        <f>'[2]9. FP SDB (RO)'!BI$4</f>
        <v>25.014416720145761</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312</v>
      </c>
      <c r="D9" s="26" t="s">
        <v>552</v>
      </c>
      <c r="E9" s="26" t="s">
        <v>103</v>
      </c>
      <c r="F9" s="26">
        <v>2</v>
      </c>
      <c r="H9" s="82">
        <f>'[2]9. FP SDB (RO)'!L$5</f>
        <v>37.776727445619159</v>
      </c>
      <c r="I9" s="82">
        <f>'[2]9. FP SDB (RO)'!M$5</f>
        <v>37.055168087870804</v>
      </c>
      <c r="J9" s="82">
        <f>'[2]9. FP SDB (RO)'!N$5</f>
        <v>36.558334118231102</v>
      </c>
      <c r="K9" s="82">
        <f>'[2]9. FP SDB (RO)'!O$5</f>
        <v>36.134797541340482</v>
      </c>
      <c r="L9" s="82">
        <f>'[2]9. FP SDB (RO)'!P$5</f>
        <v>35.193636498971948</v>
      </c>
      <c r="M9" s="82">
        <f>'[2]9. FP SDB (RO)'!Q$5</f>
        <v>34.951552244338657</v>
      </c>
      <c r="N9" s="82">
        <f>'[2]9. FP SDB (RO)'!R$5</f>
        <v>34.668144027279084</v>
      </c>
      <c r="O9" s="82">
        <f>'[2]9. FP SDB (RO)'!S$5</f>
        <v>34.452829237884139</v>
      </c>
      <c r="P9" s="82">
        <f>'[2]9. FP SDB (RO)'!T$5</f>
        <v>34.187637104080352</v>
      </c>
      <c r="Q9" s="82">
        <f>'[2]9. FP SDB (RO)'!U$5</f>
        <v>33.740571187129547</v>
      </c>
      <c r="R9" s="82">
        <f>'[2]9. FP SDB (RO)'!V$5</f>
        <v>32.907778855921435</v>
      </c>
      <c r="S9" s="82">
        <f>'[2]9. FP SDB (RO)'!W$5</f>
        <v>32.906701444669693</v>
      </c>
      <c r="T9" s="82">
        <f>'[2]9. FP SDB (RO)'!X$5</f>
        <v>32.916834554963579</v>
      </c>
      <c r="U9" s="82">
        <f>'[2]9. FP SDB (RO)'!Y$5</f>
        <v>32.932273458290027</v>
      </c>
      <c r="V9" s="82">
        <f>'[2]9. FP SDB (RO)'!Z$5</f>
        <v>32.956014303468386</v>
      </c>
      <c r="W9" s="82">
        <f>'[2]9. FP SDB (RO)'!AA$5</f>
        <v>32.56793144438204</v>
      </c>
      <c r="X9" s="82">
        <f>'[2]9. FP SDB (RO)'!AB$5</f>
        <v>32.604292624363069</v>
      </c>
      <c r="Y9" s="82">
        <f>'[2]9. FP SDB (RO)'!AC$5</f>
        <v>32.63739158980723</v>
      </c>
      <c r="Z9" s="82">
        <f>'[2]9. FP SDB (RO)'!AD$5</f>
        <v>32.676998885522806</v>
      </c>
      <c r="AA9" s="82">
        <f>'[2]9. FP SDB (RO)'!AE$5</f>
        <v>32.721245183072277</v>
      </c>
      <c r="AB9" s="82">
        <f>'[2]9. FP SDB (RO)'!AF$5</f>
        <v>32.355520598992932</v>
      </c>
      <c r="AC9" s="82">
        <f>'[2]9. FP SDB (RO)'!AG$5</f>
        <v>32.329714819481708</v>
      </c>
      <c r="AD9" s="82">
        <f>'[2]9. FP SDB (RO)'!AH$5</f>
        <v>32.302233249802491</v>
      </c>
      <c r="AE9" s="82">
        <f>'[2]9. FP SDB (RO)'!AI$5</f>
        <v>32.277429572868051</v>
      </c>
      <c r="AF9" s="82">
        <f>'[2]9. FP SDB (RO)'!AJ$5</f>
        <v>32.256028322592904</v>
      </c>
      <c r="AG9" s="85">
        <f>'[2]9. FP SDB (RO)'!AK$5</f>
        <v>32.041152761041488</v>
      </c>
      <c r="AH9" s="85">
        <f>'[2]9. FP SDB (RO)'!AL$5</f>
        <v>32.051383356824175</v>
      </c>
      <c r="AI9" s="85">
        <f>'[2]9. FP SDB (RO)'!AM$5</f>
        <v>32.062490694582955</v>
      </c>
      <c r="AJ9" s="85">
        <f>'[2]9. FP SDB (RO)'!AN$5</f>
        <v>32.074364607075701</v>
      </c>
      <c r="AK9" s="85">
        <f>'[2]9. FP SDB (RO)'!AO$5</f>
        <v>32.086906255160983</v>
      </c>
      <c r="AL9" s="85">
        <f>'[2]9. FP SDB (RO)'!AP$5</f>
        <v>32.302524501429914</v>
      </c>
      <c r="AM9" s="85">
        <f>'[2]9. FP SDB (RO)'!AQ$5</f>
        <v>32.297175546340569</v>
      </c>
      <c r="AN9" s="85">
        <f>'[2]9. FP SDB (RO)'!AR$5</f>
        <v>32.292252605481302</v>
      </c>
      <c r="AO9" s="85">
        <f>'[2]9. FP SDB (RO)'!AS$5</f>
        <v>32.287689841410184</v>
      </c>
      <c r="AP9" s="85">
        <f>'[2]9. FP SDB (RO)'!AT$5</f>
        <v>32.283427365692084</v>
      </c>
      <c r="AQ9" s="85">
        <f>'[2]9. FP SDB (RO)'!AU$5</f>
        <v>32.469314076333625</v>
      </c>
      <c r="AR9" s="85">
        <f>'[2]9. FP SDB (RO)'!AV$5</f>
        <v>32.485270262679194</v>
      </c>
      <c r="AS9" s="85">
        <f>'[2]9. FP SDB (RO)'!AW$5</f>
        <v>32.501376343555044</v>
      </c>
      <c r="AT9" s="85">
        <f>'[2]9. FP SDB (RO)'!AX$5</f>
        <v>32.517590199648161</v>
      </c>
      <c r="AU9" s="85">
        <f>'[2]9. FP SDB (RO)'!AY$5</f>
        <v>32.532999563990579</v>
      </c>
      <c r="AV9" s="85">
        <f>'[2]9. FP SDB (RO)'!AZ$5</f>
        <v>32.716228104362422</v>
      </c>
      <c r="AW9" s="85">
        <f>'[2]9. FP SDB (RO)'!BA$5</f>
        <v>32.724223743613486</v>
      </c>
      <c r="AX9" s="85">
        <f>'[2]9. FP SDB (RO)'!BB$5</f>
        <v>32.73214549978232</v>
      </c>
      <c r="AY9" s="85">
        <f>'[2]9. FP SDB (RO)'!BC$5</f>
        <v>32.739965794737095</v>
      </c>
      <c r="AZ9" s="85">
        <f>'[2]9. FP SDB (RO)'!BD$5</f>
        <v>32.747658993681021</v>
      </c>
      <c r="BA9" s="85">
        <f>'[2]9. FP SDB (RO)'!BE$5</f>
        <v>32.909842819766475</v>
      </c>
      <c r="BB9" s="85">
        <f>'[2]9. FP SDB (RO)'!BF$5</f>
        <v>32.922589433539471</v>
      </c>
      <c r="BC9" s="85">
        <f>'[2]9. FP SDB (RO)'!BG$5</f>
        <v>32.935141931994764</v>
      </c>
      <c r="BD9" s="85">
        <f>'[2]9. FP SDB (RO)'!BH$5</f>
        <v>32.947480772544594</v>
      </c>
      <c r="BE9" s="85">
        <f>'[2]9. FP SDB (RO)'!BI$5</f>
        <v>32.959587601145763</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314</v>
      </c>
      <c r="D10" s="26" t="s">
        <v>553</v>
      </c>
      <c r="E10" s="26" t="s">
        <v>103</v>
      </c>
      <c r="F10" s="26">
        <v>2</v>
      </c>
      <c r="H10" s="82">
        <f>'[2]9. FP SDB (RO)'!L$8</f>
        <v>1.3923152642968404</v>
      </c>
      <c r="I10" s="82">
        <f>'[2]9. FP SDB (RO)'!M$8</f>
        <v>1.1930370595642401</v>
      </c>
      <c r="J10" s="82">
        <f>'[2]9. FP SDB (RO)'!N$8</f>
        <v>0.99375885483163984</v>
      </c>
      <c r="K10" s="82">
        <f>'[2]9. FP SDB (RO)'!O$8</f>
        <v>0.79448065009903956</v>
      </c>
      <c r="L10" s="82">
        <f>'[2]9. FP SDB (RO)'!P$8</f>
        <v>0.59520244536643929</v>
      </c>
      <c r="M10" s="82">
        <f>'[2]9. FP SDB (RO)'!Q$8</f>
        <v>0.60110741751445429</v>
      </c>
      <c r="N10" s="82">
        <f>'[2]9. FP SDB (RO)'!R$8</f>
        <v>0.6070123896624694</v>
      </c>
      <c r="O10" s="82">
        <f>'[2]9. FP SDB (RO)'!S$8</f>
        <v>0.61291736181048428</v>
      </c>
      <c r="P10" s="82">
        <f>'[2]9. FP SDB (RO)'!T$8</f>
        <v>0.61882233395849939</v>
      </c>
      <c r="Q10" s="82">
        <f>'[2]9. FP SDB (RO)'!U$8</f>
        <v>0.62472730610651439</v>
      </c>
      <c r="R10" s="82">
        <f>'[2]9. FP SDB (RO)'!V$8</f>
        <v>0.62667041195332152</v>
      </c>
      <c r="S10" s="82">
        <f>'[2]9. FP SDB (RO)'!W$8</f>
        <v>0.62861351780012886</v>
      </c>
      <c r="T10" s="82">
        <f>'[2]9. FP SDB (RO)'!X$8</f>
        <v>0.63055662364693599</v>
      </c>
      <c r="U10" s="82">
        <f>'[2]9. FP SDB (RO)'!Y$8</f>
        <v>0.63249972949374333</v>
      </c>
      <c r="V10" s="82">
        <f>'[2]9. FP SDB (RO)'!Z$8</f>
        <v>0.63444283534055046</v>
      </c>
      <c r="W10" s="82">
        <f>'[2]9. FP SDB (RO)'!AA$8</f>
        <v>0.66836169086496966</v>
      </c>
      <c r="X10" s="82">
        <f>'[2]9. FP SDB (RO)'!AB$8</f>
        <v>0.70228054638938886</v>
      </c>
      <c r="Y10" s="82">
        <f>'[2]9. FP SDB (RO)'!AC$8</f>
        <v>0.73619940191380806</v>
      </c>
      <c r="Z10" s="82">
        <f>'[2]9. FP SDB (RO)'!AD$8</f>
        <v>0.77011825743822726</v>
      </c>
      <c r="AA10" s="82">
        <f>'[2]9. FP SDB (RO)'!AE$8</f>
        <v>0.80403711296264646</v>
      </c>
      <c r="AB10" s="82">
        <f>'[2]9. FP SDB (RO)'!AF$8</f>
        <v>0.7793269662107789</v>
      </c>
      <c r="AC10" s="82">
        <f>'[2]9. FP SDB (RO)'!AG$8</f>
        <v>0.75461681945891146</v>
      </c>
      <c r="AD10" s="82">
        <f>'[2]9. FP SDB (RO)'!AH$8</f>
        <v>0.7299066727070439</v>
      </c>
      <c r="AE10" s="82">
        <f>'[2]9. FP SDB (RO)'!AI$8</f>
        <v>0.70519652595517646</v>
      </c>
      <c r="AF10" s="82">
        <f>'[2]9. FP SDB (RO)'!AJ$8</f>
        <v>0.6804863792033089</v>
      </c>
      <c r="AG10" s="85">
        <f>'[2]9. FP SDB (RO)'!AK$8</f>
        <v>0.67870012708151539</v>
      </c>
      <c r="AH10" s="85">
        <f>'[2]9. FP SDB (RO)'!AL$8</f>
        <v>0.67691387495972177</v>
      </c>
      <c r="AI10" s="85">
        <f>'[2]9. FP SDB (RO)'!AM$8</f>
        <v>0.67512762283792827</v>
      </c>
      <c r="AJ10" s="85">
        <f>'[2]9. FP SDB (RO)'!AN$8</f>
        <v>0.67334137071613465</v>
      </c>
      <c r="AK10" s="85">
        <f>'[2]9. FP SDB (RO)'!AO$8</f>
        <v>0.67155511859434114</v>
      </c>
      <c r="AL10" s="85">
        <f>'[2]9. FP SDB (RO)'!AP$8</f>
        <v>0.66878574745786357</v>
      </c>
      <c r="AM10" s="85">
        <f>'[2]9. FP SDB (RO)'!AQ$8</f>
        <v>0.66601637632138588</v>
      </c>
      <c r="AN10" s="85">
        <f>'[2]9. FP SDB (RO)'!AR$8</f>
        <v>0.66324700518490831</v>
      </c>
      <c r="AO10" s="85">
        <f>'[2]9. FP SDB (RO)'!AS$8</f>
        <v>0.66047763404843063</v>
      </c>
      <c r="AP10" s="85">
        <f>'[2]9. FP SDB (RO)'!AT$8</f>
        <v>0.65770826291195306</v>
      </c>
      <c r="AQ10" s="85">
        <f>'[2]9. FP SDB (RO)'!AU$8</f>
        <v>0.66444827259883255</v>
      </c>
      <c r="AR10" s="85">
        <f>'[2]9. FP SDB (RO)'!AV$8</f>
        <v>0.67118828228571203</v>
      </c>
      <c r="AS10" s="85">
        <f>'[2]9. FP SDB (RO)'!AW$8</f>
        <v>0.67792829197259152</v>
      </c>
      <c r="AT10" s="85">
        <f>'[2]9. FP SDB (RO)'!AX$8</f>
        <v>0.68466830165947101</v>
      </c>
      <c r="AU10" s="85">
        <f>'[2]9. FP SDB (RO)'!AY$8</f>
        <v>0.6914083113463505</v>
      </c>
      <c r="AV10" s="85">
        <f>'[2]9. FP SDB (RO)'!AZ$8</f>
        <v>0.69196573298698349</v>
      </c>
      <c r="AW10" s="85">
        <f>'[2]9. FP SDB (RO)'!BA$8</f>
        <v>0.6925231546276166</v>
      </c>
      <c r="AX10" s="85">
        <f>'[2]9. FP SDB (RO)'!BB$8</f>
        <v>0.69308057626824959</v>
      </c>
      <c r="AY10" s="85">
        <f>'[2]9. FP SDB (RO)'!BC$8</f>
        <v>0.6936379979088827</v>
      </c>
      <c r="AZ10" s="85">
        <f>'[2]9. FP SDB (RO)'!BD$8</f>
        <v>0.69419541954951569</v>
      </c>
      <c r="BA10" s="85">
        <f>'[2]9. FP SDB (RO)'!BE$8</f>
        <v>0.69694553562802786</v>
      </c>
      <c r="BB10" s="85">
        <f>'[2]9. FP SDB (RO)'!BF$8</f>
        <v>0.69969565170653991</v>
      </c>
      <c r="BC10" s="85">
        <f>'[2]9. FP SDB (RO)'!BG$8</f>
        <v>0.70244576778505208</v>
      </c>
      <c r="BD10" s="85">
        <f>'[2]9. FP SDB (RO)'!BH$8</f>
        <v>0.70519588386356413</v>
      </c>
      <c r="BE10" s="85">
        <f>'[2]9. FP SDB (RO)'!BI$8</f>
        <v>0.7079459999420763</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316</v>
      </c>
      <c r="D11" s="26" t="s">
        <v>554</v>
      </c>
      <c r="E11" s="26" t="s">
        <v>103</v>
      </c>
      <c r="F11" s="26">
        <v>2</v>
      </c>
      <c r="H11" s="84">
        <f>'[2]9. FP SDB (RO)'!L$10</f>
        <v>1.106315039578476E-11</v>
      </c>
      <c r="I11" s="84">
        <f>'[2]9. FP SDB (RO)'!M$10</f>
        <v>2.9842794901924208E-10</v>
      </c>
      <c r="J11" s="84">
        <f>'[2]9. FP SDB (RO)'!N$10</f>
        <v>-4.2363978991488693E-10</v>
      </c>
      <c r="K11" s="84">
        <f>'[2]9. FP SDB (RO)'!O$10</f>
        <v>-2.425792899884982E-11</v>
      </c>
      <c r="L11" s="84">
        <f>'[2]9. FP SDB (RO)'!P$10</f>
        <v>-2.921680675171956E-10</v>
      </c>
      <c r="M11" s="84">
        <f>'[2]9. FP SDB (RO)'!Q$10</f>
        <v>-4.7108839051901441E-10</v>
      </c>
      <c r="N11" s="84">
        <f>'[2]9. FP SDB (RO)'!R$10</f>
        <v>-2.0913126785870872E-10</v>
      </c>
      <c r="O11" s="84">
        <f>'[2]9. FP SDB (RO)'!S$10</f>
        <v>2.6835500488431308E-10</v>
      </c>
      <c r="P11" s="84">
        <f>'[2]9. FP SDB (RO)'!T$10</f>
        <v>-3.3991798265020634E-10</v>
      </c>
      <c r="Q11" s="84">
        <f>'[2]9. FP SDB (RO)'!U$10</f>
        <v>-3.120774749731936E-10</v>
      </c>
      <c r="R11" s="84">
        <f>'[2]9. FP SDB (RO)'!V$10</f>
        <v>0.1450125581609627</v>
      </c>
      <c r="S11" s="84">
        <f>'[2]9. FP SDB (RO)'!W$10</f>
        <v>0.1087594186631875</v>
      </c>
      <c r="T11" s="84">
        <f>'[2]9. FP SDB (RO)'!X$10</f>
        <v>7.2506279165419629E-2</v>
      </c>
      <c r="U11" s="84">
        <f>'[2]9. FP SDB (RO)'!Y$10</f>
        <v>3.625313966764443E-2</v>
      </c>
      <c r="V11" s="84">
        <f>'[2]9. FP SDB (RO)'!Z$10</f>
        <v>1.6986234641080955E-10</v>
      </c>
      <c r="W11" s="84">
        <f>'[2]9. FP SDB (RO)'!AA$10</f>
        <v>0.25372943137168491</v>
      </c>
      <c r="X11" s="84">
        <f>'[2]9. FP SDB (RO)'!AB$10</f>
        <v>0.19029707355815262</v>
      </c>
      <c r="Y11" s="84">
        <f>'[2]9. FP SDB (RO)'!AC$10</f>
        <v>0.12686471574462743</v>
      </c>
      <c r="Z11" s="84">
        <f>'[2]9. FP SDB (RO)'!AD$10</f>
        <v>6.3432357931088035E-2</v>
      </c>
      <c r="AA11" s="84">
        <f>'[2]9. FP SDB (RO)'!AE$10</f>
        <v>1.1755574291782978E-10</v>
      </c>
      <c r="AB11" s="84">
        <f>'[2]9. FP SDB (RO)'!AF$10</f>
        <v>0.31445683299071381</v>
      </c>
      <c r="AC11" s="84">
        <f>'[2]9. FP SDB (RO)'!AG$10</f>
        <v>0.23584262484853225</v>
      </c>
      <c r="AD11" s="84">
        <f>'[2]9. FP SDB (RO)'!AH$10</f>
        <v>0.15722841670634724</v>
      </c>
      <c r="AE11" s="84">
        <f>'[2]9. FP SDB (RO)'!AI$10</f>
        <v>7.8614208564158572E-2</v>
      </c>
      <c r="AF11" s="84">
        <f>'[2]9. FP SDB (RO)'!AJ$10</f>
        <v>4.219700144858507E-10</v>
      </c>
      <c r="AG11" s="85">
        <f>'[2]9. FP SDB (RO)'!AK$10</f>
        <v>0.25723308583269566</v>
      </c>
      <c r="AH11" s="85">
        <f>'[2]9. FP SDB (RO)'!AL$10</f>
        <v>0.19292481442191944</v>
      </c>
      <c r="AI11" s="85">
        <f>'[2]9. FP SDB (RO)'!AM$10</f>
        <v>0.1286165430111289</v>
      </c>
      <c r="AJ11" s="85">
        <f>'[2]9. FP SDB (RO)'!AN$10</f>
        <v>6.4308271600356237E-2</v>
      </c>
      <c r="AK11" s="85">
        <f>'[2]9. FP SDB (RO)'!AO$10</f>
        <v>1.8957990732815233E-10</v>
      </c>
      <c r="AL11" s="85">
        <f>'[2]9. FP SDB (RO)'!AP$10</f>
        <v>0.32917263302379207</v>
      </c>
      <c r="AM11" s="85">
        <f>'[2]9. FP SDB (RO)'!AQ$10</f>
        <v>0.2468794748580031</v>
      </c>
      <c r="AN11" s="85">
        <f>'[2]9. FP SDB (RO)'!AR$10</f>
        <v>0.16458631669221047</v>
      </c>
      <c r="AO11" s="85">
        <f>'[2]9. FP SDB (RO)'!AS$10</f>
        <v>8.2293158526410837E-2</v>
      </c>
      <c r="AP11" s="85">
        <f>'[2]9. FP SDB (RO)'!AT$10</f>
        <v>3.6063241282136005E-10</v>
      </c>
      <c r="AQ11" s="85">
        <f>'[2]9. FP SDB (RO)'!AU$10</f>
        <v>0.28810098420514407</v>
      </c>
      <c r="AR11" s="85">
        <f>'[2]9. FP SDB (RO)'!AV$10</f>
        <v>0.21607573804962854</v>
      </c>
      <c r="AS11" s="85">
        <f>'[2]9. FP SDB (RO)'!AW$10</f>
        <v>0.14405049189413432</v>
      </c>
      <c r="AT11" s="85">
        <f>'[2]9. FP SDB (RO)'!AX$10</f>
        <v>7.2025245738640109E-2</v>
      </c>
      <c r="AU11" s="85">
        <f>'[2]9. FP SDB (RO)'!AY$10</f>
        <v>-4.1686831764309318E-10</v>
      </c>
      <c r="AV11" s="85">
        <f>'[2]9. FP SDB (RO)'!AZ$10</f>
        <v>0.26815100044927864</v>
      </c>
      <c r="AW11" s="85">
        <f>'[2]9. FP SDB (RO)'!BA$10</f>
        <v>0.20111325031542149</v>
      </c>
      <c r="AX11" s="85">
        <f>'[2]9. FP SDB (RO)'!BB$10</f>
        <v>0.13407550018155023</v>
      </c>
      <c r="AY11" s="85">
        <f>'[2]9. FP SDB (RO)'!BC$10</f>
        <v>6.7037750047689526E-2</v>
      </c>
      <c r="AZ11" s="85">
        <f>'[2]9. FP SDB (RO)'!BD$10</f>
        <v>-8.6181728420342552E-11</v>
      </c>
      <c r="BA11" s="85">
        <f>'[2]9. FP SDB (RO)'!BE$10</f>
        <v>0.25541115758412114</v>
      </c>
      <c r="BB11" s="85">
        <f>'[2]9. FP SDB (RO)'!BF$10</f>
        <v>0.19155836825441386</v>
      </c>
      <c r="BC11" s="85">
        <f>'[2]9. FP SDB (RO)'!BG$10</f>
        <v>0.12770557892472423</v>
      </c>
      <c r="BD11" s="85">
        <f>'[2]9. FP SDB (RO)'!BH$10</f>
        <v>6.3852789595013393E-2</v>
      </c>
      <c r="BE11" s="85">
        <f>'[2]9. FP SDB (RO)'!BI$10</f>
        <v>2.6531665753282141E-10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116</v>
      </c>
    </row>
    <row r="16" spans="1:88" x14ac:dyDescent="0.25"/>
    <row r="17" spans="2:9" x14ac:dyDescent="0.25">
      <c r="B17" s="46"/>
      <c r="C17" t="s">
        <v>117</v>
      </c>
    </row>
    <row r="18" spans="2:9" x14ac:dyDescent="0.25"/>
    <row r="19" spans="2:9" x14ac:dyDescent="0.25">
      <c r="B19" s="47"/>
      <c r="C19" t="s">
        <v>118</v>
      </c>
    </row>
    <row r="20" spans="2:9" x14ac:dyDescent="0.25"/>
    <row r="21" spans="2:9" x14ac:dyDescent="0.25"/>
    <row r="22" spans="2:9" x14ac:dyDescent="0.25"/>
    <row r="23" spans="2:9" ht="14.4" x14ac:dyDescent="0.3">
      <c r="B23" s="124" t="s">
        <v>555</v>
      </c>
      <c r="C23" s="125"/>
      <c r="D23" s="125"/>
      <c r="E23" s="125"/>
      <c r="F23" s="125"/>
      <c r="G23" s="125"/>
      <c r="H23" s="125"/>
      <c r="I23" s="126"/>
    </row>
    <row r="24" spans="2:9" x14ac:dyDescent="0.25"/>
    <row r="25" spans="2:9" s="6" customFormat="1" x14ac:dyDescent="0.25">
      <c r="B25" s="48" t="s">
        <v>72</v>
      </c>
      <c r="C25" s="127" t="s">
        <v>121</v>
      </c>
      <c r="D25" s="127"/>
      <c r="E25" s="127"/>
      <c r="F25" s="127"/>
      <c r="G25" s="127"/>
      <c r="H25" s="127"/>
      <c r="I25" s="127"/>
    </row>
    <row r="26" spans="2:9" s="6" customFormat="1" ht="76.95" customHeight="1" x14ac:dyDescent="0.25">
      <c r="B26" s="49">
        <v>1</v>
      </c>
      <c r="C26" s="115" t="s">
        <v>556</v>
      </c>
      <c r="D26" s="116"/>
      <c r="E26" s="116"/>
      <c r="F26" s="116"/>
      <c r="G26" s="116"/>
      <c r="H26" s="116"/>
      <c r="I26" s="116"/>
    </row>
    <row r="27" spans="2:9" s="6" customFormat="1" ht="54" customHeight="1" x14ac:dyDescent="0.25">
      <c r="B27" s="49">
        <v>2</v>
      </c>
      <c r="C27" s="115" t="s">
        <v>557</v>
      </c>
      <c r="D27" s="116"/>
      <c r="E27" s="116"/>
      <c r="F27" s="116"/>
      <c r="G27" s="116"/>
      <c r="H27" s="116"/>
      <c r="I27" s="116"/>
    </row>
    <row r="28" spans="2:9" s="6" customFormat="1" ht="58.2" customHeight="1" x14ac:dyDescent="0.25">
      <c r="B28" s="49">
        <v>3</v>
      </c>
      <c r="C28" s="115" t="s">
        <v>558</v>
      </c>
      <c r="D28" s="116"/>
      <c r="E28" s="116"/>
      <c r="F28" s="116"/>
      <c r="G28" s="116"/>
      <c r="H28" s="116"/>
      <c r="I28" s="116"/>
    </row>
    <row r="29" spans="2:9" s="6" customFormat="1" ht="61.2" customHeight="1" x14ac:dyDescent="0.25">
      <c r="B29" s="49">
        <v>4</v>
      </c>
      <c r="C29" s="115" t="s">
        <v>322</v>
      </c>
      <c r="D29" s="116"/>
      <c r="E29" s="116"/>
      <c r="F29" s="116"/>
      <c r="G29" s="116"/>
      <c r="H29" s="116"/>
      <c r="I29" s="116"/>
    </row>
    <row r="30" spans="2:9" s="6" customFormat="1" ht="58.5" customHeight="1" x14ac:dyDescent="0.25">
      <c r="B30" s="49">
        <v>5</v>
      </c>
      <c r="C30" s="115" t="s">
        <v>559</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61E3B75B-41D1-46D5-85B1-D83AACB56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2022-11-28T12:48:16Z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