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14" documentId="13_ncr:1_{A96D3978-730E-4FCC-A714-61F1CFC02BDE}" xr6:coauthVersionLast="46" xr6:coauthVersionMax="47" xr10:uidLastSave="{3660D5C3-7263-45DE-8F01-12E532C45C9F}"/>
  <bookViews>
    <workbookView xWindow="-108" yWindow="-108" windowWidth="23256" windowHeight="12576" activeTab="3"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2" l="1"/>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c r="B30" i="14"/>
  <c r="B31" i="14" s="1"/>
  <c r="B32" i="14" s="1"/>
  <c r="B8" i="14"/>
  <c r="B9" i="14"/>
  <c r="B10" i="14" s="1"/>
  <c r="B11" i="14" s="1"/>
  <c r="B12" i="14" s="1"/>
  <c r="D4" i="12"/>
  <c r="C1" i="2"/>
  <c r="D1" i="3" s="1"/>
</calcChain>
</file>

<file path=xl/sharedStrings.xml><?xml version="1.0" encoding="utf-8"?>
<sst xmlns="http://schemas.openxmlformats.org/spreadsheetml/2006/main" count="1550" uniqueCount="522">
  <si>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</si>
  <si>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</si>
  <si>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</si>
  <si>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</si>
  <si>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</si>
  <si>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</si>
  <si>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</si>
  <si>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Hampshire Winchester</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</si>
  <si>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</si>
  <si>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</si>
  <si>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</si>
  <si>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</si>
  <si>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</si>
  <si>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</si>
  <si>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</si>
  <si>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https://www.southernwater.co.uk/media/1697/hants_winchester.zip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</si>
  <si>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</si>
  <si>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</si>
  <si>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</si>
  <si>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</si>
  <si>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</si>
  <si>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</si>
  <si>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</si>
  <si>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</si>
  <si>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</si>
  <si>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</si>
  <si>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</si>
  <si>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</si>
  <si>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</si>
  <si>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</si>
  <si>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</si>
  <si>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</si>
  <si>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</si>
  <si>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</si>
  <si>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</si>
  <si>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</si>
  <si>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</si>
  <si>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</si>
  <si>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</si>
  <si>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</si>
  <si>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</si>
  <si>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</si>
  <si>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</si>
  <si>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</si>
  <si>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</si>
  <si>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</si>
  <si>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</si>
  <si>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</si>
  <si>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</si>
  <si>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</si>
  <si>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</si>
  <si>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</si>
  <si>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</si>
  <si>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</si>
  <si>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</si>
  <si>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</si>
  <si>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</si>
  <si>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</si>
  <si>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</si>
  <si>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</si>
  <si>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</si>
  <si>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</si>
  <si>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</si>
  <si>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</si>
  <si>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</si>
  <si>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Updated to reflect fWRMP tables</t>
  </si>
  <si>
    <t>fWRMP tables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</si>
  <si>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</si>
  <si>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</si>
  <si>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</si>
  <si>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</si>
  <si>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</si>
  <si>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</si>
  <si>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</si>
  <si>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</si>
  <si>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</si>
  <si>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</si>
  <si>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</si>
  <si>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</si>
  <si>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</si>
  <si>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</si>
  <si>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Central Hampshire, centered on the City of Winchester and surrouding area. Total population served is approximately 74,000.</t>
  </si>
  <si>
    <t>Total number of sources</t>
  </si>
  <si>
    <t>Number</t>
  </si>
  <si>
    <t>&lt;5</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</si>
  <si>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</si>
  <si>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</si>
  <si>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</si>
  <si>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</si>
  <si>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</si>
  <si>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</si>
  <si>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Annual Average</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</si>
  <si>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</si>
  <si>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</si>
  <si>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</si>
  <si>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</si>
  <si>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</si>
  <si>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</si>
  <si>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</si>
  <si>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</si>
  <si>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</si>
  <si>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All sources are licence constrained under this scenario.</t>
  </si>
  <si>
    <t>Drought plan option benefits</t>
  </si>
  <si>
    <t>Table 10 – Drought Plan links</t>
  </si>
  <si>
    <t>Ml/d</t>
  </si>
  <si>
    <t>0.9Ml/d in 1:500 Drought</t>
  </si>
  <si>
    <t xml:space="preserve">Year of first zonal deficit (if any) 
</t>
  </si>
  <si>
    <t>Year</t>
  </si>
  <si>
    <t>2027-28</t>
  </si>
  <si>
    <t>Zone deficit summary</t>
  </si>
  <si>
    <t>High (&gt;10%) / Medium (5-10%) / Low (&lt;5%)</t>
  </si>
  <si>
    <t>A/A</t>
  </si>
  <si>
    <t>High (127%)</t>
  </si>
  <si>
    <t>Other planning considerations and constraints</t>
  </si>
  <si>
    <t>Numerous designated sites including the River Itchen SAC and SSSI.  Risk of further future licence changes as a result of Habitats Directive and No Deterioration investigations.</t>
  </si>
  <si>
    <t>Treatment works details</t>
  </si>
  <si>
    <t>Winchester - 2.17Ml/d - GW4 - Constrained by Abstraction Licence</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</si>
  <si>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</si>
  <si>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</si>
  <si>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</si>
  <si>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</si>
  <si>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</si>
  <si>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</si>
  <si>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</si>
  <si>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</si>
  <si>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</si>
  <si>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</si>
  <si>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</si>
  <si>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</si>
  <si>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</si>
  <si>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</si>
  <si>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</si>
  <si>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</si>
  <si>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</si>
  <si>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</si>
  <si>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</si>
  <si>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</si>
  <si>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</si>
  <si>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</si>
  <si>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</si>
  <si>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</si>
  <si>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</si>
  <si>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</si>
  <si>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</si>
  <si>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</si>
  <si>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</si>
  <si>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</si>
  <si>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</si>
  <si>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</si>
  <si>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</si>
  <si>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</si>
  <si>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</si>
  <si>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</si>
  <si>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</si>
  <si>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</si>
  <si>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</si>
  <si>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</si>
  <si>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</si>
  <si>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</si>
  <si>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2022-23</t>
  </si>
  <si>
    <t>2023-24</t>
  </si>
  <si>
    <t>2024-25</t>
  </si>
  <si>
    <t>2025-26</t>
  </si>
  <si>
    <t>2026-27</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</si>
  <si>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</si>
  <si>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</si>
  <si>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</si>
  <si>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</si>
  <si>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</si>
  <si>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</si>
  <si>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</si>
  <si>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</si>
  <si>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</si>
  <si>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</si>
  <si>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</si>
  <si>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</si>
  <si>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</si>
  <si>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</si>
  <si>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</si>
  <si>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</si>
  <si>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</si>
  <si>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</si>
  <si>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</si>
  <si>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</si>
  <si>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</si>
  <si>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</si>
  <si>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</si>
  <si>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</si>
  <si>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</si>
  <si>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</si>
  <si>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</si>
  <si>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</si>
  <si>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</si>
  <si>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</si>
  <si>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</si>
  <si>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</si>
  <si>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</si>
  <si>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</si>
  <si>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</si>
  <si>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</si>
  <si>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</si>
  <si>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</si>
  <si>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</si>
  <si>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</si>
  <si>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</si>
  <si>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</si>
  <si>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</si>
  <si>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</si>
  <si>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</si>
  <si>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</si>
  <si>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</si>
  <si>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</si>
  <si>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</si>
  <si>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</si>
  <si>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</si>
  <si>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</si>
  <si>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</si>
  <si>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</si>
  <si>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</si>
  <si>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</si>
  <si>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</si>
  <si>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</si>
  <si>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</si>
  <si>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</si>
  <si>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</si>
  <si>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</si>
  <si>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</si>
  <si>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</si>
  <si>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</si>
  <si>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</si>
  <si>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</si>
  <si>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</si>
  <si>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</si>
  <si>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</si>
  <si>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</si>
  <si>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</si>
  <si>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</si>
  <si>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</si>
  <si>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</si>
  <si>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</si>
  <si>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</si>
  <si>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</si>
  <si>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</si>
  <si>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</si>
  <si>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</si>
  <si>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</si>
  <si>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</si>
  <si>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</si>
  <si>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</si>
  <si>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</si>
  <si>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</si>
  <si>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</si>
  <si>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</si>
  <si>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</si>
  <si>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</si>
  <si>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</si>
  <si>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</si>
  <si>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</si>
  <si>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</si>
  <si>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</si>
  <si>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</si>
  <si>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</si>
  <si>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</si>
  <si>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</si>
  <si>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</si>
  <si>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</si>
  <si>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</si>
  <si>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</si>
  <si>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</si>
  <si>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</si>
  <si>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</si>
  <si>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</si>
  <si>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</si>
  <si>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</si>
  <si>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</si>
  <si>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</si>
  <si>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</si>
  <si>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</si>
  <si>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</si>
  <si>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</si>
  <si>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</si>
  <si>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</si>
  <si>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</si>
  <si>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</si>
  <si>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</si>
  <si>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</si>
  <si>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</si>
  <si>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</si>
  <si>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</si>
  <si>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</si>
  <si>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</si>
  <si>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</si>
  <si>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</si>
  <si>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</si>
  <si>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</si>
  <si>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</si>
  <si>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</si>
  <si>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</si>
  <si>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</si>
  <si>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</si>
  <si>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</si>
  <si>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</si>
  <si>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</si>
  <si>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</si>
  <si>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</si>
  <si>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</si>
  <si>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</si>
  <si>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</si>
  <si>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</si>
  <si>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</si>
  <si>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</si>
  <si>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</si>
  <si>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</si>
  <si>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</si>
  <si>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</si>
  <si>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</si>
  <si>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</si>
  <si>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</si>
  <si>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</si>
  <si>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</si>
  <si>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</si>
  <si>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</si>
  <si>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</si>
  <si>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</si>
  <si>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</si>
  <si>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</si>
  <si>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</si>
  <si>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</si>
  <si>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</si>
  <si>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</si>
  <si>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</si>
  <si>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</si>
  <si>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</si>
  <si>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</si>
  <si>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</si>
  <si>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</si>
  <si>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</si>
  <si>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</si>
  <si>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</si>
  <si>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</si>
  <si>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</si>
  <si>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</si>
  <si>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</si>
  <si>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</si>
  <si>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</si>
  <si>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</si>
  <si>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</si>
  <si>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</si>
  <si>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</si>
  <si>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</si>
  <si>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</si>
  <si>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</si>
  <si>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</si>
  <si>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</si>
  <si>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</si>
  <si>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</si>
  <si>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</si>
  <si>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</si>
  <si>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</si>
  <si>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</si>
  <si>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</si>
  <si>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</si>
  <si>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</si>
  <si>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</si>
  <si>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</si>
  <si>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</si>
  <si>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</si>
  <si>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</si>
  <si>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</si>
  <si>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</si>
  <si>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</si>
  <si>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</si>
  <si>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</si>
  <si>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</si>
  <si>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</si>
  <si>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</si>
  <si>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</si>
  <si>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</si>
  <si>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</si>
  <si>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</si>
  <si>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</si>
  <si>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</si>
  <si>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</si>
  <si>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</si>
  <si>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</si>
  <si>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</si>
  <si>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</si>
  <si>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</si>
  <si>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</si>
  <si>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</si>
  <si>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</si>
  <si>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</si>
  <si>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</si>
  <si>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</si>
  <si>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</si>
  <si>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</si>
  <si>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</si>
  <si>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</si>
  <si>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</si>
  <si>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</si>
  <si>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</si>
  <si>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</si>
  <si>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</si>
  <si>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</si>
  <si>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</si>
  <si>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</si>
  <si>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</si>
  <si>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</si>
  <si>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Option name</t>
  </si>
  <si>
    <t>Table 5: Feasible options
Column C</t>
  </si>
  <si>
    <t>Hampshire grid (reversible link HSE-HW)</t>
  </si>
  <si>
    <t>TUBS and NEU Ban - HW WRZ</t>
  </si>
  <si>
    <t>Nitrate catchment management / treatment – Winchester</t>
  </si>
  <si>
    <t>In-stream river restoration works on the Itchen (benefitting HW)</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</si>
  <si>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</si>
  <si>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</si>
  <si>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</si>
  <si>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</si>
  <si>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</si>
  <si>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</si>
  <si>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</si>
  <si>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</si>
  <si>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</si>
  <si>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</si>
  <si>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</si>
  <si>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</si>
  <si>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</si>
  <si>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</si>
  <si>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</si>
  <si>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</si>
  <si>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</si>
  <si>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IZT_OAN1</t>
  </si>
  <si>
    <t>DO_DI-HW</t>
  </si>
  <si>
    <t>CM_Eas</t>
  </si>
  <si>
    <t>CM_ItnHW</t>
  </si>
  <si>
    <t>LM_AcLog_HW</t>
  </si>
  <si>
    <t>LM_RemSens_HW</t>
  </si>
  <si>
    <t>LM_AddMon_HW</t>
  </si>
  <si>
    <t>LM_CommSPP_HW</t>
  </si>
  <si>
    <t>LM_NetMngSys_HW</t>
  </si>
  <si>
    <t>LM_PresOpt_HW</t>
  </si>
  <si>
    <t>LM_MR_HW</t>
  </si>
  <si>
    <t>LM_Add_HW</t>
  </si>
  <si>
    <t>WEF_Tgt100-HW</t>
  </si>
  <si>
    <t>MET_MAMR1-HW</t>
  </si>
  <si>
    <t>MET_MAMR2-HW</t>
  </si>
  <si>
    <t>LM_SPL-T100-HW</t>
  </si>
  <si>
    <t>LM_SPL1-HW</t>
  </si>
  <si>
    <t>LM_SPL2-HW</t>
  </si>
  <si>
    <t xml:space="preserve">Type of option </t>
  </si>
  <si>
    <t>Table 5: Feasible options
Column E</t>
  </si>
  <si>
    <t>Enabling transfers (inter-zonal)</t>
  </si>
  <si>
    <t>Demand Interventions</t>
  </si>
  <si>
    <t>Catchment management</t>
  </si>
  <si>
    <t>Leakage Management</t>
  </si>
  <si>
    <t>Water Efficiency</t>
  </si>
  <si>
    <t>Metering/tariffs</t>
  </si>
  <si>
    <t>Preferred option</t>
  </si>
  <si>
    <t>Table 5: Feasible options
Column F</t>
  </si>
  <si>
    <t>Y/N</t>
  </si>
  <si>
    <t>Y</t>
  </si>
  <si>
    <t>N</t>
  </si>
  <si>
    <t xml:space="preserve">Planned scheme start date </t>
  </si>
  <si>
    <t>Table 5: Feasible options
Column G</t>
  </si>
  <si>
    <t>2025/26</t>
  </si>
  <si>
    <t>2016/17</t>
  </si>
  <si>
    <t>2027/28</t>
  </si>
  <si>
    <t>2021/22</t>
  </si>
  <si>
    <t>2022/23</t>
  </si>
  <si>
    <t>2023/24</t>
  </si>
  <si>
    <t>2024/25</t>
  </si>
  <si>
    <t>2030/31</t>
  </si>
  <si>
    <t>2020/21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</si>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</sst>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42">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2" fontId="7" fillId="4" borderId="14" xfId="1" applyNumberFormat="1" applyFont="1" applyFill="1" applyBorder="1" applyAlignment="1">
      <alignment vertical="center"/>
    </xf>
    <xf numFmtId="2" fontId="7" fillId="7" borderId="15" xfId="1" applyNumberFormat="1" applyFont="1" applyFill="1" applyBorder="1" applyAlignment="1">
      <alignment vertical="center"/>
    </xf>
    <xf numFmtId="9" fontId="7" fillId="4" borderId="9" xfId="2" applyFont="1" applyFill="1" applyBorder="1" applyAlignment="1">
      <alignment horizontal="left" vertical="center"/>
    </xf>
    <xf numFmtId="14" fontId="4" fillId="4" borderId="9" xfId="1" applyNumberFormat="1" applyFont="1" applyFill="1" applyBorder="1" applyAlignment="1">
      <alignment vertical="center"/>
    </xf>
    <xf numFmtId="14" fontId="4" fillId="4" borderId="6" xfId="1" applyNumberFormat="1" applyFont="1" applyFill="1" applyBorder="1" applyAlignment="1">
      <alignment horizontal="left" vertical="center" wrapText="1"/>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190500</xdr:colOff>
      <xdr:row>5</xdr:row>
      <xdr:rowOff>68035</xdr:rowOff>
    </xdr:from>
    <xdr:to>
      <xdr:col>4</xdr:col>
      <xdr:colOff>3354533</xdr:colOff>
      <xdr:row>15</xdr:row>
      <xdr:rowOff>133791</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44643" y="1483178"/>
          <a:ext cx="3164033" cy="30185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15" sqref="C15"/>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66.599999999999994" thickBot="1" x14ac:dyDescent="0.3">
      <c r="B3" s="3" t="s">
        <v>1</v>
      </c>
      <c r="C3" s="83" t="s">
        <v>2</v>
      </c>
      <c r="E3" s="4"/>
    </row>
    <row r="4" spans="2:5" ht="12" customHeight="1" thickBot="1" x14ac:dyDescent="0.3">
      <c r="B4" s="5"/>
      <c r="C4" s="6"/>
    </row>
    <row r="5" spans="2:5" ht="16.2" x14ac:dyDescent="0.25">
      <c r="B5" s="7" t="s">
        <v>3</v>
      </c>
      <c r="C5" s="43" t="s">
        <v>4</v>
      </c>
      <c r="E5" s="8" t="s">
        <v>5</v>
      </c>
    </row>
    <row r="6" spans="2:5" ht="16.8" thickBot="1" x14ac:dyDescent="0.3">
      <c r="B6" s="9" t="s">
        <v>6</v>
      </c>
      <c r="C6" s="44" t="s">
        <v>7</v>
      </c>
    </row>
    <row r="7" spans="2:5" ht="12" customHeight="1" thickBot="1" x14ac:dyDescent="0.3">
      <c r="B7" s="10"/>
      <c r="C7" s="40"/>
    </row>
    <row r="8" spans="2:5" ht="16.2" x14ac:dyDescent="0.25">
      <c r="B8" s="7" t="s">
        <v>8</v>
      </c>
      <c r="C8" s="43" t="s">
        <v>9</v>
      </c>
    </row>
    <row r="9" spans="2:5" ht="16.2" x14ac:dyDescent="0.25">
      <c r="B9" s="11" t="s">
        <v>10</v>
      </c>
      <c r="C9" s="108">
        <v>43187</v>
      </c>
    </row>
    <row r="10" spans="2:5" ht="16.2" x14ac:dyDescent="0.25">
      <c r="B10" s="9" t="s">
        <v>11</v>
      </c>
      <c r="C10" s="99">
        <v>44889</v>
      </c>
    </row>
    <row r="11" spans="2:5" ht="12" customHeight="1" thickBot="1" x14ac:dyDescent="0.3">
      <c r="B11" s="10"/>
      <c r="C11" s="40"/>
    </row>
    <row r="12" spans="2:5" ht="39.6" x14ac:dyDescent="0.25">
      <c r="B12" s="7" t="s">
        <v>12</v>
      </c>
      <c r="C12" s="43" t="s">
        <v>13</v>
      </c>
    </row>
    <row r="13" spans="2:5" ht="37.200000000000003" customHeight="1" thickBot="1" x14ac:dyDescent="0.3">
      <c r="B13" s="9" t="s">
        <v>14</v>
      </c>
      <c r="C13" s="100" t="s">
        <v>15</v>
      </c>
    </row>
    <row r="14" spans="2:5" ht="12" customHeight="1" thickBot="1" x14ac:dyDescent="0.4">
      <c r="B14" s="12"/>
      <c r="C14" s="41"/>
    </row>
    <row r="15" spans="2:5" ht="59.4" customHeight="1" x14ac:dyDescent="0.25">
      <c r="B15" s="13" t="s">
        <v>16</v>
      </c>
      <c r="C15" s="42"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topLeftCell="A4" zoomScale="85" zoomScaleNormal="85" workbookViewId="0">
      <selection activeCell="H8" sqref="H8"/>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56" width="8.69921875" customWidth="1"/>
    <col min="57" max="16384" width="8.69921875" hidden="1"/>
  </cols>
  <sheetData>
    <row r="1" spans="2:44" ht="20.399999999999999" x14ac:dyDescent="0.25">
      <c r="B1" s="112" t="s">
        <v>370</v>
      </c>
      <c r="C1" s="112"/>
      <c r="D1" s="112"/>
      <c r="E1" s="112"/>
      <c r="F1" s="112"/>
    </row>
    <row r="2" spans="2:44" ht="14.4" thickBot="1" x14ac:dyDescent="0.3"/>
    <row r="3" spans="2:44" ht="16.8" thickBot="1" x14ac:dyDescent="0.3">
      <c r="B3" s="117" t="s">
        <v>3</v>
      </c>
      <c r="C3" s="118"/>
      <c r="D3" s="134" t="str">
        <f>'Cover sheet'!C5</f>
        <v>Southern Water</v>
      </c>
      <c r="E3" s="135"/>
      <c r="F3" s="136"/>
    </row>
    <row r="4" spans="2:44" ht="16.8" thickBot="1" x14ac:dyDescent="0.3">
      <c r="B4" s="117" t="s">
        <v>6</v>
      </c>
      <c r="C4" s="118"/>
      <c r="D4" s="134" t="str">
        <f>'Cover sheet'!C6</f>
        <v>Hampshire Winchester</v>
      </c>
      <c r="E4" s="135"/>
      <c r="F4" s="136"/>
    </row>
    <row r="5" spans="2:44" ht="15.6" thickBot="1" x14ac:dyDescent="0.35">
      <c r="C5" s="39"/>
      <c r="D5" s="23"/>
      <c r="H5" s="102">
        <v>1</v>
      </c>
      <c r="I5" s="102">
        <v>2</v>
      </c>
      <c r="J5" s="102">
        <v>3</v>
      </c>
      <c r="K5" s="102">
        <v>4</v>
      </c>
      <c r="L5" s="102">
        <v>5</v>
      </c>
      <c r="M5" s="102">
        <v>6</v>
      </c>
      <c r="N5" s="102">
        <v>7</v>
      </c>
      <c r="O5" s="102">
        <v>8</v>
      </c>
      <c r="P5" s="102">
        <v>9</v>
      </c>
      <c r="Q5" s="102">
        <v>10</v>
      </c>
      <c r="R5" s="102">
        <v>11</v>
      </c>
      <c r="S5" s="102">
        <v>12</v>
      </c>
      <c r="T5" s="102">
        <v>13</v>
      </c>
      <c r="U5" s="102">
        <v>14</v>
      </c>
      <c r="V5" s="102">
        <v>15</v>
      </c>
      <c r="W5" s="102">
        <v>16</v>
      </c>
      <c r="X5" s="102">
        <v>17</v>
      </c>
      <c r="Y5" s="102">
        <v>18</v>
      </c>
      <c r="Z5" s="102">
        <v>19</v>
      </c>
      <c r="AA5" s="102">
        <v>20</v>
      </c>
      <c r="AB5" s="102">
        <v>21</v>
      </c>
      <c r="AC5" s="102">
        <v>22</v>
      </c>
      <c r="AD5" s="102">
        <v>23</v>
      </c>
      <c r="AE5" s="102">
        <v>24</v>
      </c>
      <c r="AF5" s="102">
        <v>25</v>
      </c>
      <c r="AG5" s="102">
        <v>26</v>
      </c>
      <c r="AH5" s="102">
        <v>27</v>
      </c>
      <c r="AI5" s="102">
        <v>28</v>
      </c>
      <c r="AJ5" s="102">
        <v>29</v>
      </c>
      <c r="AK5" s="102">
        <v>30</v>
      </c>
      <c r="AL5" s="102">
        <v>31</v>
      </c>
      <c r="AM5" s="102">
        <v>32</v>
      </c>
      <c r="AN5" s="102">
        <v>33</v>
      </c>
      <c r="AO5" s="102">
        <v>34</v>
      </c>
      <c r="AP5" s="102">
        <v>35</v>
      </c>
      <c r="AQ5" s="102">
        <v>36</v>
      </c>
      <c r="AR5" s="102">
        <v>37</v>
      </c>
    </row>
    <row r="6" spans="2:44" ht="14.4" thickBot="1" x14ac:dyDescent="0.3">
      <c r="B6" s="63" t="s">
        <v>72</v>
      </c>
      <c r="C6" s="62" t="s">
        <v>156</v>
      </c>
      <c r="D6" s="18" t="s">
        <v>74</v>
      </c>
      <c r="E6" s="18" t="s">
        <v>75</v>
      </c>
      <c r="F6" s="77" t="s">
        <v>76</v>
      </c>
      <c r="H6" s="18" t="s">
        <v>371</v>
      </c>
      <c r="I6" s="18" t="s">
        <v>372</v>
      </c>
      <c r="J6" s="18" t="s">
        <v>373</v>
      </c>
      <c r="K6" s="18" t="s">
        <v>374</v>
      </c>
      <c r="L6" s="18" t="s">
        <v>375</v>
      </c>
      <c r="M6" s="18" t="s">
        <v>376</v>
      </c>
      <c r="N6" s="18" t="s">
        <v>377</v>
      </c>
      <c r="O6" s="18" t="s">
        <v>378</v>
      </c>
      <c r="P6" s="18" t="s">
        <v>379</v>
      </c>
      <c r="Q6" s="18" t="s">
        <v>380</v>
      </c>
      <c r="R6" s="18" t="s">
        <v>381</v>
      </c>
      <c r="S6" s="18" t="s">
        <v>382</v>
      </c>
      <c r="T6" s="18" t="s">
        <v>383</v>
      </c>
      <c r="U6" s="18" t="s">
        <v>384</v>
      </c>
      <c r="V6" s="18" t="s">
        <v>385</v>
      </c>
      <c r="W6" s="18" t="s">
        <v>386</v>
      </c>
      <c r="X6" s="18" t="s">
        <v>387</v>
      </c>
      <c r="Y6" s="18" t="s">
        <v>388</v>
      </c>
      <c r="Z6" s="18" t="s">
        <v>389</v>
      </c>
      <c r="AA6" s="18" t="s">
        <v>390</v>
      </c>
      <c r="AB6" s="18" t="s">
        <v>391</v>
      </c>
      <c r="AC6" s="18" t="s">
        <v>392</v>
      </c>
      <c r="AD6" s="18" t="s">
        <v>393</v>
      </c>
      <c r="AE6" s="18" t="s">
        <v>394</v>
      </c>
      <c r="AF6" s="18" t="s">
        <v>395</v>
      </c>
      <c r="AG6" s="18" t="s">
        <v>396</v>
      </c>
      <c r="AH6" s="18" t="s">
        <v>397</v>
      </c>
      <c r="AI6" s="18" t="s">
        <v>398</v>
      </c>
      <c r="AJ6" s="18" t="s">
        <v>399</v>
      </c>
      <c r="AK6" s="18" t="s">
        <v>400</v>
      </c>
      <c r="AL6" s="18" t="s">
        <v>401</v>
      </c>
      <c r="AM6" s="18" t="s">
        <v>402</v>
      </c>
      <c r="AN6" s="18" t="s">
        <v>403</v>
      </c>
      <c r="AO6" s="18" t="s">
        <v>404</v>
      </c>
      <c r="AP6" s="18" t="s">
        <v>405</v>
      </c>
      <c r="AQ6" s="18" t="s">
        <v>406</v>
      </c>
      <c r="AR6" s="103" t="s">
        <v>407</v>
      </c>
    </row>
    <row r="7" spans="2:44" ht="68.400000000000006" x14ac:dyDescent="0.25">
      <c r="B7" s="58">
        <v>1</v>
      </c>
      <c r="C7" s="29" t="s">
        <v>408</v>
      </c>
      <c r="D7" s="36" t="s">
        <v>409</v>
      </c>
      <c r="E7" s="36" t="s">
        <v>100</v>
      </c>
      <c r="F7" s="36" t="s">
        <v>79</v>
      </c>
      <c r="H7" s="104" t="s">
        <v>410</v>
      </c>
      <c r="I7" s="104" t="s">
        <v>411</v>
      </c>
      <c r="J7" s="104" t="s">
        <v>412</v>
      </c>
      <c r="K7" s="104" t="s">
        <v>413</v>
      </c>
      <c r="L7" s="104" t="s">
        <v>414</v>
      </c>
      <c r="M7" s="104" t="s">
        <v>415</v>
      </c>
      <c r="N7" s="104" t="s">
        <v>416</v>
      </c>
      <c r="O7" s="104" t="s">
        <v>417</v>
      </c>
      <c r="P7" s="104" t="s">
        <v>418</v>
      </c>
      <c r="Q7" s="104" t="s">
        <v>419</v>
      </c>
      <c r="R7" s="104" t="s">
        <v>420</v>
      </c>
      <c r="S7" s="104" t="s">
        <v>421</v>
      </c>
      <c r="T7" s="104" t="s">
        <v>422</v>
      </c>
      <c r="U7" s="104" t="s">
        <v>423</v>
      </c>
      <c r="V7" s="104" t="s">
        <v>424</v>
      </c>
      <c r="W7" s="104" t="s">
        <v>425</v>
      </c>
      <c r="X7" s="104" t="s">
        <v>426</v>
      </c>
      <c r="Y7" s="104" t="s">
        <v>427</v>
      </c>
      <c r="Z7" s="104" t="s">
        <v>428</v>
      </c>
      <c r="AA7" s="104" t="s">
        <v>428</v>
      </c>
      <c r="AB7" s="104" t="s">
        <v>428</v>
      </c>
      <c r="AC7" s="104" t="s">
        <v>428</v>
      </c>
      <c r="AD7" s="104" t="s">
        <v>428</v>
      </c>
      <c r="AE7" s="104" t="s">
        <v>428</v>
      </c>
      <c r="AF7" s="104" t="s">
        <v>428</v>
      </c>
      <c r="AG7" s="104" t="s">
        <v>428</v>
      </c>
      <c r="AH7" s="104" t="s">
        <v>428</v>
      </c>
      <c r="AI7" s="104" t="s">
        <v>428</v>
      </c>
      <c r="AJ7" s="104" t="s">
        <v>428</v>
      </c>
      <c r="AK7" s="104" t="s">
        <v>428</v>
      </c>
      <c r="AL7" s="104" t="s">
        <v>428</v>
      </c>
      <c r="AM7" s="104" t="s">
        <v>428</v>
      </c>
      <c r="AN7" s="104" t="s">
        <v>428</v>
      </c>
      <c r="AO7" s="104" t="s">
        <v>428</v>
      </c>
      <c r="AP7" s="104" t="s">
        <v>428</v>
      </c>
      <c r="AQ7" s="104" t="s">
        <v>428</v>
      </c>
      <c r="AR7" s="104" t="s">
        <v>428</v>
      </c>
    </row>
    <row r="8" spans="2:44" ht="39.6" x14ac:dyDescent="0.25">
      <c r="B8" s="58">
        <v>2</v>
      </c>
      <c r="C8" s="93" t="s">
        <v>429</v>
      </c>
      <c r="D8" s="36" t="s">
        <v>430</v>
      </c>
      <c r="E8" s="36" t="s">
        <v>100</v>
      </c>
      <c r="F8" s="36" t="s">
        <v>79</v>
      </c>
      <c r="H8" s="104" t="s">
        <v>431</v>
      </c>
      <c r="I8" s="104" t="s">
        <v>432</v>
      </c>
      <c r="J8" s="104" t="s">
        <v>433</v>
      </c>
      <c r="K8" s="104" t="s">
        <v>434</v>
      </c>
      <c r="L8" s="104" t="s">
        <v>435</v>
      </c>
      <c r="M8" s="104" t="s">
        <v>436</v>
      </c>
      <c r="N8" s="104" t="s">
        <v>437</v>
      </c>
      <c r="O8" s="104" t="s">
        <v>438</v>
      </c>
      <c r="P8" s="104" t="s">
        <v>439</v>
      </c>
      <c r="Q8" s="104" t="s">
        <v>440</v>
      </c>
      <c r="R8" s="104" t="s">
        <v>441</v>
      </c>
      <c r="S8" s="104" t="s">
        <v>442</v>
      </c>
      <c r="T8" s="104" t="s">
        <v>443</v>
      </c>
      <c r="U8" s="104" t="s">
        <v>444</v>
      </c>
      <c r="V8" s="104" t="s">
        <v>445</v>
      </c>
      <c r="W8" s="104" t="s">
        <v>446</v>
      </c>
      <c r="X8" s="104" t="s">
        <v>447</v>
      </c>
      <c r="Y8" s="104" t="s">
        <v>448</v>
      </c>
      <c r="Z8" s="104" t="s">
        <v>428</v>
      </c>
      <c r="AA8" s="104" t="s">
        <v>428</v>
      </c>
      <c r="AB8" s="104" t="s">
        <v>428</v>
      </c>
      <c r="AC8" s="104" t="s">
        <v>428</v>
      </c>
      <c r="AD8" s="104" t="s">
        <v>428</v>
      </c>
      <c r="AE8" s="104" t="s">
        <v>428</v>
      </c>
      <c r="AF8" s="104" t="s">
        <v>428</v>
      </c>
      <c r="AG8" s="104" t="s">
        <v>428</v>
      </c>
      <c r="AH8" s="104" t="s">
        <v>428</v>
      </c>
      <c r="AI8" s="104" t="s">
        <v>428</v>
      </c>
      <c r="AJ8" s="104" t="s">
        <v>428</v>
      </c>
      <c r="AK8" s="104" t="s">
        <v>428</v>
      </c>
      <c r="AL8" s="104" t="s">
        <v>428</v>
      </c>
      <c r="AM8" s="104" t="s">
        <v>428</v>
      </c>
      <c r="AN8" s="104" t="s">
        <v>428</v>
      </c>
      <c r="AO8" s="104" t="s">
        <v>428</v>
      </c>
      <c r="AP8" s="104" t="s">
        <v>428</v>
      </c>
      <c r="AQ8" s="104" t="s">
        <v>428</v>
      </c>
      <c r="AR8" s="104" t="s">
        <v>428</v>
      </c>
    </row>
    <row r="9" spans="2:44" ht="39.6" x14ac:dyDescent="0.25">
      <c r="B9" s="58">
        <v>3</v>
      </c>
      <c r="C9" s="93" t="s">
        <v>449</v>
      </c>
      <c r="D9" s="36" t="s">
        <v>450</v>
      </c>
      <c r="E9" s="36" t="s">
        <v>100</v>
      </c>
      <c r="F9" s="36" t="s">
        <v>79</v>
      </c>
      <c r="H9" s="104" t="s">
        <v>451</v>
      </c>
      <c r="I9" s="104" t="s">
        <v>452</v>
      </c>
      <c r="J9" s="104" t="s">
        <v>453</v>
      </c>
      <c r="K9" s="104" t="s">
        <v>453</v>
      </c>
      <c r="L9" s="104" t="s">
        <v>454</v>
      </c>
      <c r="M9" s="104" t="s">
        <v>454</v>
      </c>
      <c r="N9" s="104" t="s">
        <v>454</v>
      </c>
      <c r="O9" s="104" t="s">
        <v>454</v>
      </c>
      <c r="P9" s="104" t="s">
        <v>454</v>
      </c>
      <c r="Q9" s="104" t="s">
        <v>454</v>
      </c>
      <c r="R9" s="104" t="s">
        <v>454</v>
      </c>
      <c r="S9" s="104" t="s">
        <v>454</v>
      </c>
      <c r="T9" s="104" t="s">
        <v>455</v>
      </c>
      <c r="U9" s="104" t="s">
        <v>456</v>
      </c>
      <c r="V9" s="104" t="s">
        <v>456</v>
      </c>
      <c r="W9" s="104" t="s">
        <v>454</v>
      </c>
      <c r="X9" s="104" t="s">
        <v>454</v>
      </c>
      <c r="Y9" s="104" t="s">
        <v>454</v>
      </c>
      <c r="Z9" s="104" t="s">
        <v>428</v>
      </c>
      <c r="AA9" s="104" t="s">
        <v>428</v>
      </c>
      <c r="AB9" s="104" t="s">
        <v>428</v>
      </c>
      <c r="AC9" s="104" t="s">
        <v>428</v>
      </c>
      <c r="AD9" s="104" t="s">
        <v>428</v>
      </c>
      <c r="AE9" s="104" t="s">
        <v>428</v>
      </c>
      <c r="AF9" s="104" t="s">
        <v>428</v>
      </c>
      <c r="AG9" s="104" t="s">
        <v>428</v>
      </c>
      <c r="AH9" s="104" t="s">
        <v>428</v>
      </c>
      <c r="AI9" s="104" t="s">
        <v>428</v>
      </c>
      <c r="AJ9" s="104" t="s">
        <v>428</v>
      </c>
      <c r="AK9" s="104" t="s">
        <v>428</v>
      </c>
      <c r="AL9" s="104" t="s">
        <v>428</v>
      </c>
      <c r="AM9" s="104" t="s">
        <v>428</v>
      </c>
      <c r="AN9" s="104" t="s">
        <v>428</v>
      </c>
      <c r="AO9" s="104" t="s">
        <v>428</v>
      </c>
      <c r="AP9" s="104" t="s">
        <v>428</v>
      </c>
      <c r="AQ9" s="104" t="s">
        <v>428</v>
      </c>
      <c r="AR9" s="104" t="s">
        <v>428</v>
      </c>
    </row>
    <row r="10" spans="2:44" ht="39.6" x14ac:dyDescent="0.25">
      <c r="B10" s="58">
        <v>4</v>
      </c>
      <c r="C10" s="93" t="s">
        <v>457</v>
      </c>
      <c r="D10" s="36" t="s">
        <v>458</v>
      </c>
      <c r="E10" s="36" t="s">
        <v>459</v>
      </c>
      <c r="F10" s="36" t="s">
        <v>79</v>
      </c>
      <c r="H10" s="104" t="s">
        <v>460</v>
      </c>
      <c r="I10" s="104" t="s">
        <v>460</v>
      </c>
      <c r="J10" s="104" t="s">
        <v>460</v>
      </c>
      <c r="K10" s="104" t="s">
        <v>460</v>
      </c>
      <c r="L10" s="104" t="s">
        <v>460</v>
      </c>
      <c r="M10" s="104" t="s">
        <v>460</v>
      </c>
      <c r="N10" s="104" t="s">
        <v>460</v>
      </c>
      <c r="O10" s="104" t="s">
        <v>460</v>
      </c>
      <c r="P10" s="104" t="s">
        <v>461</v>
      </c>
      <c r="Q10" s="104" t="s">
        <v>460</v>
      </c>
      <c r="R10" s="104" t="s">
        <v>461</v>
      </c>
      <c r="S10" s="104" t="s">
        <v>461</v>
      </c>
      <c r="T10" s="104" t="s">
        <v>460</v>
      </c>
      <c r="U10" s="104" t="s">
        <v>460</v>
      </c>
      <c r="V10" s="104" t="s">
        <v>461</v>
      </c>
      <c r="W10" s="104" t="s">
        <v>460</v>
      </c>
      <c r="X10" s="104" t="s">
        <v>461</v>
      </c>
      <c r="Y10" s="104" t="s">
        <v>461</v>
      </c>
      <c r="Z10" s="104" t="s">
        <v>428</v>
      </c>
      <c r="AA10" s="104" t="s">
        <v>428</v>
      </c>
      <c r="AB10" s="104" t="s">
        <v>428</v>
      </c>
      <c r="AC10" s="104" t="s">
        <v>428</v>
      </c>
      <c r="AD10" s="104" t="s">
        <v>428</v>
      </c>
      <c r="AE10" s="104" t="s">
        <v>428</v>
      </c>
      <c r="AF10" s="104" t="s">
        <v>428</v>
      </c>
      <c r="AG10" s="104" t="s">
        <v>428</v>
      </c>
      <c r="AH10" s="104" t="s">
        <v>428</v>
      </c>
      <c r="AI10" s="104" t="s">
        <v>428</v>
      </c>
      <c r="AJ10" s="104" t="s">
        <v>428</v>
      </c>
      <c r="AK10" s="104" t="s">
        <v>428</v>
      </c>
      <c r="AL10" s="104" t="s">
        <v>428</v>
      </c>
      <c r="AM10" s="104" t="s">
        <v>428</v>
      </c>
      <c r="AN10" s="104" t="s">
        <v>428</v>
      </c>
      <c r="AO10" s="104" t="s">
        <v>428</v>
      </c>
      <c r="AP10" s="104" t="s">
        <v>428</v>
      </c>
      <c r="AQ10" s="104" t="s">
        <v>428</v>
      </c>
      <c r="AR10" s="104" t="s">
        <v>428</v>
      </c>
    </row>
    <row r="11" spans="2:44" ht="39.6" x14ac:dyDescent="0.25">
      <c r="B11" s="58">
        <v>5</v>
      </c>
      <c r="C11" s="93" t="s">
        <v>462</v>
      </c>
      <c r="D11" s="36" t="s">
        <v>463</v>
      </c>
      <c r="E11" s="36" t="s">
        <v>107</v>
      </c>
      <c r="F11" s="36" t="s">
        <v>79</v>
      </c>
      <c r="H11" s="104" t="s">
        <v>464</v>
      </c>
      <c r="I11" s="104" t="s">
        <v>465</v>
      </c>
      <c r="J11" s="104" t="s">
        <v>466</v>
      </c>
      <c r="K11" s="104" t="s">
        <v>466</v>
      </c>
      <c r="L11" s="104" t="s">
        <v>467</v>
      </c>
      <c r="M11" s="104" t="s">
        <v>468</v>
      </c>
      <c r="N11" s="104" t="s">
        <v>468</v>
      </c>
      <c r="O11" s="104" t="s">
        <v>469</v>
      </c>
      <c r="P11" s="104" t="s">
        <v>470</v>
      </c>
      <c r="Q11" s="104" t="s">
        <v>471</v>
      </c>
      <c r="R11" s="104" t="s">
        <v>464</v>
      </c>
      <c r="S11" s="104" t="s">
        <v>471</v>
      </c>
      <c r="T11" s="104" t="s">
        <v>472</v>
      </c>
      <c r="U11" s="104" t="s">
        <v>472</v>
      </c>
      <c r="V11" s="104" t="s">
        <v>472</v>
      </c>
      <c r="W11" s="104" t="s">
        <v>472</v>
      </c>
      <c r="X11" s="104" t="s">
        <v>472</v>
      </c>
      <c r="Y11" s="104" t="s">
        <v>472</v>
      </c>
      <c r="Z11" s="104" t="s">
        <v>428</v>
      </c>
      <c r="AA11" s="104" t="s">
        <v>428</v>
      </c>
      <c r="AB11" s="104" t="s">
        <v>428</v>
      </c>
      <c r="AC11" s="104" t="s">
        <v>428</v>
      </c>
      <c r="AD11" s="104" t="s">
        <v>428</v>
      </c>
      <c r="AE11" s="104" t="s">
        <v>428</v>
      </c>
      <c r="AF11" s="104" t="s">
        <v>428</v>
      </c>
      <c r="AG11" s="104" t="s">
        <v>428</v>
      </c>
      <c r="AH11" s="104" t="s">
        <v>428</v>
      </c>
      <c r="AI11" s="104" t="s">
        <v>428</v>
      </c>
      <c r="AJ11" s="104" t="s">
        <v>428</v>
      </c>
      <c r="AK11" s="104" t="s">
        <v>428</v>
      </c>
      <c r="AL11" s="104" t="s">
        <v>428</v>
      </c>
      <c r="AM11" s="104" t="s">
        <v>428</v>
      </c>
      <c r="AN11" s="104" t="s">
        <v>428</v>
      </c>
      <c r="AO11" s="104" t="s">
        <v>428</v>
      </c>
      <c r="AP11" s="104" t="s">
        <v>428</v>
      </c>
      <c r="AQ11" s="104" t="s">
        <v>428</v>
      </c>
      <c r="AR11" s="104" t="s">
        <v>428</v>
      </c>
    </row>
    <row r="12" spans="2:44" ht="38.700000000000003" customHeight="1" x14ac:dyDescent="0.25">
      <c r="B12" s="58">
        <v>6</v>
      </c>
      <c r="C12" s="93" t="s">
        <v>473</v>
      </c>
      <c r="D12" s="36" t="s">
        <v>79</v>
      </c>
      <c r="E12" s="36" t="s">
        <v>100</v>
      </c>
      <c r="F12" s="36" t="s">
        <v>79</v>
      </c>
      <c r="H12" s="104" t="s">
        <v>474</v>
      </c>
      <c r="I12" s="104" t="s">
        <v>474</v>
      </c>
      <c r="J12" s="104" t="s">
        <v>474</v>
      </c>
      <c r="K12" s="104" t="s">
        <v>474</v>
      </c>
      <c r="L12" s="104" t="s">
        <v>474</v>
      </c>
      <c r="M12" s="104" t="s">
        <v>474</v>
      </c>
      <c r="N12" s="104" t="s">
        <v>474</v>
      </c>
      <c r="O12" s="104" t="s">
        <v>474</v>
      </c>
      <c r="P12" s="104" t="s">
        <v>474</v>
      </c>
      <c r="Q12" s="104" t="s">
        <v>474</v>
      </c>
      <c r="R12" s="104" t="s">
        <v>474</v>
      </c>
      <c r="S12" s="104" t="s">
        <v>474</v>
      </c>
      <c r="T12" s="104" t="s">
        <v>474</v>
      </c>
      <c r="U12" s="104" t="s">
        <v>474</v>
      </c>
      <c r="V12" s="104" t="s">
        <v>474</v>
      </c>
      <c r="W12" s="104" t="s">
        <v>474</v>
      </c>
      <c r="X12" s="104" t="s">
        <v>474</v>
      </c>
      <c r="Y12" s="104" t="s">
        <v>474</v>
      </c>
      <c r="Z12" s="104" t="s">
        <v>428</v>
      </c>
      <c r="AA12" s="104" t="s">
        <v>428</v>
      </c>
      <c r="AB12" s="104" t="s">
        <v>428</v>
      </c>
      <c r="AC12" s="104" t="s">
        <v>428</v>
      </c>
      <c r="AD12" s="104" t="s">
        <v>428</v>
      </c>
      <c r="AE12" s="104" t="s">
        <v>428</v>
      </c>
      <c r="AF12" s="104" t="s">
        <v>428</v>
      </c>
      <c r="AG12" s="104" t="s">
        <v>428</v>
      </c>
      <c r="AH12" s="104" t="s">
        <v>428</v>
      </c>
      <c r="AI12" s="104" t="s">
        <v>428</v>
      </c>
      <c r="AJ12" s="104" t="s">
        <v>428</v>
      </c>
      <c r="AK12" s="104" t="s">
        <v>428</v>
      </c>
      <c r="AL12" s="104" t="s">
        <v>428</v>
      </c>
      <c r="AM12" s="104" t="s">
        <v>428</v>
      </c>
      <c r="AN12" s="104" t="s">
        <v>428</v>
      </c>
      <c r="AO12" s="104" t="s">
        <v>428</v>
      </c>
      <c r="AP12" s="104" t="s">
        <v>428</v>
      </c>
      <c r="AQ12" s="104" t="s">
        <v>428</v>
      </c>
      <c r="AR12" s="104" t="s">
        <v>428</v>
      </c>
    </row>
    <row r="13" spans="2:44" ht="39.6" x14ac:dyDescent="0.25">
      <c r="B13" s="58">
        <v>7</v>
      </c>
      <c r="C13" s="93" t="s">
        <v>475</v>
      </c>
      <c r="D13" s="36" t="s">
        <v>476</v>
      </c>
      <c r="E13" s="36" t="s">
        <v>104</v>
      </c>
      <c r="F13" s="36">
        <v>1</v>
      </c>
      <c r="H13" s="105">
        <v>30</v>
      </c>
      <c r="I13" s="105">
        <v>0</v>
      </c>
      <c r="J13" s="105">
        <v>18.170000000000002</v>
      </c>
      <c r="K13" s="105">
        <v>1.1200000000000001</v>
      </c>
      <c r="L13" s="105">
        <v>0.21528634099999999</v>
      </c>
      <c r="M13" s="105">
        <v>3.2292951E-2</v>
      </c>
      <c r="N13" s="105">
        <v>1.7222906999999999E-2</v>
      </c>
      <c r="O13" s="105">
        <v>2.6641684999999998E-2</v>
      </c>
      <c r="P13" s="105">
        <v>2.9332763999999997E-2</v>
      </c>
      <c r="Q13" s="105">
        <v>9.6878850000000002E-3</v>
      </c>
      <c r="R13" s="105">
        <v>0.429496249</v>
      </c>
      <c r="S13" s="105">
        <v>0.29063655999999999</v>
      </c>
      <c r="T13" s="105">
        <v>1.1200000000000001</v>
      </c>
      <c r="U13" s="105">
        <v>0.02</v>
      </c>
      <c r="V13" s="105">
        <v>0.09</v>
      </c>
      <c r="W13" s="105">
        <v>0.15</v>
      </c>
      <c r="X13" s="105">
        <v>0</v>
      </c>
      <c r="Y13" s="105">
        <v>0.01</v>
      </c>
      <c r="Z13" s="105" t="s">
        <v>428</v>
      </c>
      <c r="AA13" s="105" t="s">
        <v>428</v>
      </c>
      <c r="AB13" s="105" t="s">
        <v>428</v>
      </c>
      <c r="AC13" s="105" t="s">
        <v>428</v>
      </c>
      <c r="AD13" s="105" t="s">
        <v>428</v>
      </c>
      <c r="AE13" s="105" t="s">
        <v>428</v>
      </c>
      <c r="AF13" s="105" t="s">
        <v>428</v>
      </c>
      <c r="AG13" s="105" t="s">
        <v>428</v>
      </c>
      <c r="AH13" s="105" t="s">
        <v>428</v>
      </c>
      <c r="AI13" s="105" t="s">
        <v>428</v>
      </c>
      <c r="AJ13" s="105" t="s">
        <v>428</v>
      </c>
      <c r="AK13" s="105" t="s">
        <v>428</v>
      </c>
      <c r="AL13" s="105" t="s">
        <v>428</v>
      </c>
      <c r="AM13" s="105" t="s">
        <v>428</v>
      </c>
      <c r="AN13" s="105" t="s">
        <v>428</v>
      </c>
      <c r="AO13" s="105" t="s">
        <v>428</v>
      </c>
      <c r="AP13" s="105" t="s">
        <v>428</v>
      </c>
      <c r="AQ13" s="105" t="s">
        <v>428</v>
      </c>
      <c r="AR13" s="105" t="s">
        <v>428</v>
      </c>
    </row>
    <row r="14" spans="2:44" ht="39.6" x14ac:dyDescent="0.25">
      <c r="B14" s="58">
        <v>8</v>
      </c>
      <c r="C14" s="93" t="s">
        <v>477</v>
      </c>
      <c r="D14" s="36" t="s">
        <v>478</v>
      </c>
      <c r="E14" s="36" t="s">
        <v>479</v>
      </c>
      <c r="F14" s="36">
        <v>2</v>
      </c>
      <c r="H14" s="106">
        <v>261233.47514465122</v>
      </c>
      <c r="I14" s="106">
        <v>0</v>
      </c>
      <c r="J14" s="106">
        <v>169981.58565994439</v>
      </c>
      <c r="K14" s="106">
        <v>9075.958711395544</v>
      </c>
      <c r="L14" s="106">
        <v>1983.9529217035204</v>
      </c>
      <c r="M14" s="106">
        <v>313.10597528958732</v>
      </c>
      <c r="N14" s="106">
        <v>166.98985154861987</v>
      </c>
      <c r="O14" s="106">
        <v>249.23477495612292</v>
      </c>
      <c r="P14" s="106">
        <v>246.7533432273882</v>
      </c>
      <c r="Q14" s="106">
        <v>70.44691710028502</v>
      </c>
      <c r="R14" s="106">
        <v>3357.6059497128126</v>
      </c>
      <c r="S14" s="106">
        <v>2377.8513591161332</v>
      </c>
      <c r="T14" s="106">
        <v>8799.0748875792506</v>
      </c>
      <c r="U14" s="106">
        <v>168.11317068567735</v>
      </c>
      <c r="V14" s="106">
        <v>727.35317452401603</v>
      </c>
      <c r="W14" s="106">
        <v>1163.3565644597873</v>
      </c>
      <c r="X14" s="106">
        <v>0</v>
      </c>
      <c r="Y14" s="106">
        <v>87.077825048217122</v>
      </c>
      <c r="Z14" s="106" t="s">
        <v>428</v>
      </c>
      <c r="AA14" s="106" t="s">
        <v>428</v>
      </c>
      <c r="AB14" s="106" t="s">
        <v>428</v>
      </c>
      <c r="AC14" s="106" t="s">
        <v>428</v>
      </c>
      <c r="AD14" s="106" t="s">
        <v>428</v>
      </c>
      <c r="AE14" s="106" t="s">
        <v>428</v>
      </c>
      <c r="AF14" s="106" t="s">
        <v>428</v>
      </c>
      <c r="AG14" s="106" t="s">
        <v>428</v>
      </c>
      <c r="AH14" s="106" t="s">
        <v>428</v>
      </c>
      <c r="AI14" s="106" t="s">
        <v>428</v>
      </c>
      <c r="AJ14" s="106" t="s">
        <v>428</v>
      </c>
      <c r="AK14" s="106" t="s">
        <v>428</v>
      </c>
      <c r="AL14" s="106" t="s">
        <v>428</v>
      </c>
      <c r="AM14" s="106" t="s">
        <v>428</v>
      </c>
      <c r="AN14" s="106" t="s">
        <v>428</v>
      </c>
      <c r="AO14" s="106" t="s">
        <v>428</v>
      </c>
      <c r="AP14" s="106" t="s">
        <v>428</v>
      </c>
      <c r="AQ14" s="106" t="s">
        <v>428</v>
      </c>
      <c r="AR14" s="106" t="s">
        <v>428</v>
      </c>
    </row>
    <row r="15" spans="2:44" ht="39.6" x14ac:dyDescent="0.25">
      <c r="B15" s="58">
        <v>9</v>
      </c>
      <c r="C15" s="93" t="s">
        <v>480</v>
      </c>
      <c r="D15" s="36" t="s">
        <v>481</v>
      </c>
      <c r="E15" s="36" t="s">
        <v>482</v>
      </c>
      <c r="F15" s="36">
        <v>2</v>
      </c>
      <c r="H15" s="106">
        <v>33887.950710096207</v>
      </c>
      <c r="I15" s="106">
        <v>0</v>
      </c>
      <c r="J15" s="106">
        <v>8122.7059295555673</v>
      </c>
      <c r="K15" s="106">
        <v>0</v>
      </c>
      <c r="L15" s="106">
        <v>6169.2616023332685</v>
      </c>
      <c r="M15" s="106">
        <v>338.6802317021457</v>
      </c>
      <c r="N15" s="106">
        <v>304.0297789537413</v>
      </c>
      <c r="O15" s="106">
        <v>0</v>
      </c>
      <c r="P15" s="106">
        <v>1578.0600155304633</v>
      </c>
      <c r="Q15" s="106">
        <v>599.74214623286912</v>
      </c>
      <c r="R15" s="106">
        <v>25474.01076883623</v>
      </c>
      <c r="S15" s="106">
        <v>28263.678671043082</v>
      </c>
      <c r="T15" s="106">
        <v>0</v>
      </c>
      <c r="U15" s="106">
        <v>0</v>
      </c>
      <c r="V15" s="106">
        <v>0</v>
      </c>
      <c r="W15" s="106">
        <v>0</v>
      </c>
      <c r="X15" s="106">
        <v>0</v>
      </c>
      <c r="Y15" s="106">
        <v>0</v>
      </c>
      <c r="Z15" s="106" t="s">
        <v>428</v>
      </c>
      <c r="AA15" s="106" t="s">
        <v>428</v>
      </c>
      <c r="AB15" s="106" t="s">
        <v>428</v>
      </c>
      <c r="AC15" s="106" t="s">
        <v>428</v>
      </c>
      <c r="AD15" s="106" t="s">
        <v>428</v>
      </c>
      <c r="AE15" s="106" t="s">
        <v>428</v>
      </c>
      <c r="AF15" s="106" t="s">
        <v>428</v>
      </c>
      <c r="AG15" s="106" t="s">
        <v>428</v>
      </c>
      <c r="AH15" s="106" t="s">
        <v>428</v>
      </c>
      <c r="AI15" s="106" t="s">
        <v>428</v>
      </c>
      <c r="AJ15" s="106" t="s">
        <v>428</v>
      </c>
      <c r="AK15" s="106" t="s">
        <v>428</v>
      </c>
      <c r="AL15" s="106" t="s">
        <v>428</v>
      </c>
      <c r="AM15" s="106" t="s">
        <v>428</v>
      </c>
      <c r="AN15" s="106" t="s">
        <v>428</v>
      </c>
      <c r="AO15" s="106" t="s">
        <v>428</v>
      </c>
      <c r="AP15" s="106" t="s">
        <v>428</v>
      </c>
      <c r="AQ15" s="106" t="s">
        <v>428</v>
      </c>
      <c r="AR15" s="106" t="s">
        <v>428</v>
      </c>
    </row>
    <row r="16" spans="2:44" ht="39.6" x14ac:dyDescent="0.25">
      <c r="B16" s="58">
        <v>10</v>
      </c>
      <c r="C16" s="93" t="s">
        <v>483</v>
      </c>
      <c r="D16" s="36" t="s">
        <v>484</v>
      </c>
      <c r="E16" s="36" t="s">
        <v>482</v>
      </c>
      <c r="F16" s="36">
        <v>2</v>
      </c>
      <c r="H16" s="106">
        <v>30776.895335027661</v>
      </c>
      <c r="I16" s="106">
        <v>733.77570440574777</v>
      </c>
      <c r="J16" s="106">
        <v>8845.492104160734</v>
      </c>
      <c r="K16" s="106">
        <v>2460.7389997963101</v>
      </c>
      <c r="L16" s="106">
        <v>2583.2375205372618</v>
      </c>
      <c r="M16" s="106">
        <v>100.91847209107358</v>
      </c>
      <c r="N16" s="106">
        <v>464.29158447180384</v>
      </c>
      <c r="O16" s="106">
        <v>2607.496380657843</v>
      </c>
      <c r="P16" s="106">
        <v>723.95452113712247</v>
      </c>
      <c r="Q16" s="106">
        <v>268.06286010075496</v>
      </c>
      <c r="R16" s="106">
        <v>0</v>
      </c>
      <c r="S16" s="106">
        <v>0</v>
      </c>
      <c r="T16" s="106">
        <v>8126.8970053393878</v>
      </c>
      <c r="U16" s="106">
        <v>337.79804653104975</v>
      </c>
      <c r="V16" s="106">
        <v>2262.0574204537938</v>
      </c>
      <c r="W16" s="106">
        <v>633.39683406885604</v>
      </c>
      <c r="X16" s="106">
        <v>15.438822931486364</v>
      </c>
      <c r="Y16" s="106">
        <v>55.074117063829128</v>
      </c>
      <c r="Z16" s="106" t="s">
        <v>428</v>
      </c>
      <c r="AA16" s="106" t="s">
        <v>428</v>
      </c>
      <c r="AB16" s="106" t="s">
        <v>428</v>
      </c>
      <c r="AC16" s="106" t="s">
        <v>428</v>
      </c>
      <c r="AD16" s="106" t="s">
        <v>428</v>
      </c>
      <c r="AE16" s="106" t="s">
        <v>428</v>
      </c>
      <c r="AF16" s="106" t="s">
        <v>428</v>
      </c>
      <c r="AG16" s="106" t="s">
        <v>428</v>
      </c>
      <c r="AH16" s="106" t="s">
        <v>428</v>
      </c>
      <c r="AI16" s="106" t="s">
        <v>428</v>
      </c>
      <c r="AJ16" s="106" t="s">
        <v>428</v>
      </c>
      <c r="AK16" s="106" t="s">
        <v>428</v>
      </c>
      <c r="AL16" s="106" t="s">
        <v>428</v>
      </c>
      <c r="AM16" s="106" t="s">
        <v>428</v>
      </c>
      <c r="AN16" s="106" t="s">
        <v>428</v>
      </c>
      <c r="AO16" s="106" t="s">
        <v>428</v>
      </c>
      <c r="AP16" s="106" t="s">
        <v>428</v>
      </c>
      <c r="AQ16" s="106" t="s">
        <v>428</v>
      </c>
      <c r="AR16" s="106" t="s">
        <v>428</v>
      </c>
    </row>
    <row r="17" spans="1:44" ht="39.6" x14ac:dyDescent="0.25">
      <c r="B17" s="58">
        <v>11</v>
      </c>
      <c r="C17" s="93" t="s">
        <v>485</v>
      </c>
      <c r="D17" s="36" t="s">
        <v>486</v>
      </c>
      <c r="E17" s="36" t="s">
        <v>482</v>
      </c>
      <c r="F17" s="36">
        <v>2</v>
      </c>
      <c r="H17" s="106">
        <v>0</v>
      </c>
      <c r="I17" s="106">
        <v>0</v>
      </c>
      <c r="J17" s="106">
        <v>0</v>
      </c>
      <c r="K17" s="106">
        <v>0</v>
      </c>
      <c r="L17" s="106">
        <v>0</v>
      </c>
      <c r="M17" s="106">
        <v>0</v>
      </c>
      <c r="N17" s="106">
        <v>0</v>
      </c>
      <c r="O17" s="106">
        <v>0</v>
      </c>
      <c r="P17" s="106">
        <v>0</v>
      </c>
      <c r="Q17" s="106">
        <v>0</v>
      </c>
      <c r="R17" s="106">
        <v>0</v>
      </c>
      <c r="S17" s="106">
        <v>0</v>
      </c>
      <c r="T17" s="106">
        <v>0</v>
      </c>
      <c r="U17" s="106">
        <v>0</v>
      </c>
      <c r="V17" s="106">
        <v>0</v>
      </c>
      <c r="W17" s="106">
        <v>0</v>
      </c>
      <c r="X17" s="106">
        <v>0</v>
      </c>
      <c r="Y17" s="106">
        <v>0</v>
      </c>
      <c r="Z17" s="106" t="s">
        <v>428</v>
      </c>
      <c r="AA17" s="106" t="s">
        <v>428</v>
      </c>
      <c r="AB17" s="106" t="s">
        <v>428</v>
      </c>
      <c r="AC17" s="106" t="s">
        <v>428</v>
      </c>
      <c r="AD17" s="106" t="s">
        <v>428</v>
      </c>
      <c r="AE17" s="106" t="s">
        <v>428</v>
      </c>
      <c r="AF17" s="106" t="s">
        <v>428</v>
      </c>
      <c r="AG17" s="106" t="s">
        <v>428</v>
      </c>
      <c r="AH17" s="106" t="s">
        <v>428</v>
      </c>
      <c r="AI17" s="106" t="s">
        <v>428</v>
      </c>
      <c r="AJ17" s="106" t="s">
        <v>428</v>
      </c>
      <c r="AK17" s="106" t="s">
        <v>428</v>
      </c>
      <c r="AL17" s="106" t="s">
        <v>428</v>
      </c>
      <c r="AM17" s="106" t="s">
        <v>428</v>
      </c>
      <c r="AN17" s="106" t="s">
        <v>428</v>
      </c>
      <c r="AO17" s="106" t="s">
        <v>428</v>
      </c>
      <c r="AP17" s="106" t="s">
        <v>428</v>
      </c>
      <c r="AQ17" s="106" t="s">
        <v>428</v>
      </c>
      <c r="AR17" s="106" t="s">
        <v>428</v>
      </c>
    </row>
    <row r="18" spans="1:44" ht="39.6" x14ac:dyDescent="0.25">
      <c r="B18" s="58">
        <v>12</v>
      </c>
      <c r="C18" s="93" t="s">
        <v>487</v>
      </c>
      <c r="D18" s="36" t="s">
        <v>488</v>
      </c>
      <c r="E18" s="36" t="s">
        <v>482</v>
      </c>
      <c r="F18" s="36">
        <v>2</v>
      </c>
      <c r="H18" s="106">
        <v>0</v>
      </c>
      <c r="I18" s="106">
        <v>0</v>
      </c>
      <c r="J18" s="106">
        <v>0</v>
      </c>
      <c r="K18" s="106">
        <v>0</v>
      </c>
      <c r="L18" s="106">
        <v>0</v>
      </c>
      <c r="M18" s="106">
        <v>0</v>
      </c>
      <c r="N18" s="106">
        <v>0</v>
      </c>
      <c r="O18" s="106">
        <v>0</v>
      </c>
      <c r="P18" s="106">
        <v>0</v>
      </c>
      <c r="Q18" s="106">
        <v>0</v>
      </c>
      <c r="R18" s="106">
        <v>0</v>
      </c>
      <c r="S18" s="106">
        <v>0</v>
      </c>
      <c r="T18" s="106">
        <v>0</v>
      </c>
      <c r="U18" s="106">
        <v>0</v>
      </c>
      <c r="V18" s="106">
        <v>0</v>
      </c>
      <c r="W18" s="106">
        <v>0</v>
      </c>
      <c r="X18" s="106">
        <v>0</v>
      </c>
      <c r="Y18" s="106">
        <v>0</v>
      </c>
      <c r="Z18" s="106" t="s">
        <v>428</v>
      </c>
      <c r="AA18" s="106" t="s">
        <v>428</v>
      </c>
      <c r="AB18" s="106" t="s">
        <v>428</v>
      </c>
      <c r="AC18" s="106" t="s">
        <v>428</v>
      </c>
      <c r="AD18" s="106" t="s">
        <v>428</v>
      </c>
      <c r="AE18" s="106" t="s">
        <v>428</v>
      </c>
      <c r="AF18" s="106" t="s">
        <v>428</v>
      </c>
      <c r="AG18" s="106" t="s">
        <v>428</v>
      </c>
      <c r="AH18" s="106" t="s">
        <v>428</v>
      </c>
      <c r="AI18" s="106" t="s">
        <v>428</v>
      </c>
      <c r="AJ18" s="106" t="s">
        <v>428</v>
      </c>
      <c r="AK18" s="106" t="s">
        <v>428</v>
      </c>
      <c r="AL18" s="106" t="s">
        <v>428</v>
      </c>
      <c r="AM18" s="106" t="s">
        <v>428</v>
      </c>
      <c r="AN18" s="106" t="s">
        <v>428</v>
      </c>
      <c r="AO18" s="106" t="s">
        <v>428</v>
      </c>
      <c r="AP18" s="106" t="s">
        <v>428</v>
      </c>
      <c r="AQ18" s="106" t="s">
        <v>428</v>
      </c>
      <c r="AR18" s="106" t="s">
        <v>428</v>
      </c>
    </row>
    <row r="19" spans="1:44" ht="39.6" x14ac:dyDescent="0.25">
      <c r="B19" s="58">
        <v>13</v>
      </c>
      <c r="C19" s="93" t="s">
        <v>489</v>
      </c>
      <c r="D19" s="36" t="s">
        <v>490</v>
      </c>
      <c r="E19" s="36" t="s">
        <v>482</v>
      </c>
      <c r="F19" s="36">
        <v>2</v>
      </c>
      <c r="H19" s="106">
        <v>0</v>
      </c>
      <c r="I19" s="106">
        <v>0</v>
      </c>
      <c r="J19" s="106">
        <v>0</v>
      </c>
      <c r="K19" s="106">
        <v>0</v>
      </c>
      <c r="L19" s="106">
        <v>0</v>
      </c>
      <c r="M19" s="106">
        <v>0</v>
      </c>
      <c r="N19" s="106">
        <v>0</v>
      </c>
      <c r="O19" s="106">
        <v>0</v>
      </c>
      <c r="P19" s="106">
        <v>0</v>
      </c>
      <c r="Q19" s="106">
        <v>0</v>
      </c>
      <c r="R19" s="106">
        <v>0</v>
      </c>
      <c r="S19" s="106">
        <v>0</v>
      </c>
      <c r="T19" s="106">
        <v>0</v>
      </c>
      <c r="U19" s="106">
        <v>0</v>
      </c>
      <c r="V19" s="106">
        <v>0</v>
      </c>
      <c r="W19" s="106">
        <v>0</v>
      </c>
      <c r="X19" s="106">
        <v>0</v>
      </c>
      <c r="Y19" s="106">
        <v>0</v>
      </c>
      <c r="Z19" s="106" t="s">
        <v>428</v>
      </c>
      <c r="AA19" s="106" t="s">
        <v>428</v>
      </c>
      <c r="AB19" s="106" t="s">
        <v>428</v>
      </c>
      <c r="AC19" s="106" t="s">
        <v>428</v>
      </c>
      <c r="AD19" s="106" t="s">
        <v>428</v>
      </c>
      <c r="AE19" s="106" t="s">
        <v>428</v>
      </c>
      <c r="AF19" s="106" t="s">
        <v>428</v>
      </c>
      <c r="AG19" s="106" t="s">
        <v>428</v>
      </c>
      <c r="AH19" s="106" t="s">
        <v>428</v>
      </c>
      <c r="AI19" s="106" t="s">
        <v>428</v>
      </c>
      <c r="AJ19" s="106" t="s">
        <v>428</v>
      </c>
      <c r="AK19" s="106" t="s">
        <v>428</v>
      </c>
      <c r="AL19" s="106" t="s">
        <v>428</v>
      </c>
      <c r="AM19" s="106" t="s">
        <v>428</v>
      </c>
      <c r="AN19" s="106" t="s">
        <v>428</v>
      </c>
      <c r="AO19" s="106" t="s">
        <v>428</v>
      </c>
      <c r="AP19" s="106" t="s">
        <v>428</v>
      </c>
      <c r="AQ19" s="106" t="s">
        <v>428</v>
      </c>
      <c r="AR19" s="106" t="s">
        <v>428</v>
      </c>
    </row>
    <row r="20" spans="1:44" ht="39.6" x14ac:dyDescent="0.25">
      <c r="B20" s="58">
        <v>14</v>
      </c>
      <c r="C20" s="93" t="s">
        <v>491</v>
      </c>
      <c r="D20" s="36" t="s">
        <v>492</v>
      </c>
      <c r="E20" s="36" t="s">
        <v>482</v>
      </c>
      <c r="F20" s="36">
        <v>2</v>
      </c>
      <c r="H20" s="106">
        <v>64664.846045123864</v>
      </c>
      <c r="I20" s="106">
        <v>733.77570440574777</v>
      </c>
      <c r="J20" s="106">
        <v>16968.1980337163</v>
      </c>
      <c r="K20" s="106">
        <v>2460.7389997963101</v>
      </c>
      <c r="L20" s="106">
        <v>8752.4991228705294</v>
      </c>
      <c r="M20" s="106">
        <v>439.59870379321927</v>
      </c>
      <c r="N20" s="106">
        <v>768.32136342554509</v>
      </c>
      <c r="O20" s="106">
        <v>2607.496380657843</v>
      </c>
      <c r="P20" s="106">
        <v>2302.0145366675856</v>
      </c>
      <c r="Q20" s="106">
        <v>867.80500633362408</v>
      </c>
      <c r="R20" s="106">
        <v>25474.01076883623</v>
      </c>
      <c r="S20" s="106">
        <v>28263.678671043082</v>
      </c>
      <c r="T20" s="106">
        <v>8126.8970053393878</v>
      </c>
      <c r="U20" s="106">
        <v>337.79804653104975</v>
      </c>
      <c r="V20" s="106">
        <v>2262.0574204537938</v>
      </c>
      <c r="W20" s="106">
        <v>633.39683406885604</v>
      </c>
      <c r="X20" s="106">
        <v>15.438822931486364</v>
      </c>
      <c r="Y20" s="106">
        <v>55.074117063829128</v>
      </c>
      <c r="Z20" s="106" t="s">
        <v>428</v>
      </c>
      <c r="AA20" s="106" t="s">
        <v>428</v>
      </c>
      <c r="AB20" s="106" t="s">
        <v>428</v>
      </c>
      <c r="AC20" s="106" t="s">
        <v>428</v>
      </c>
      <c r="AD20" s="106" t="s">
        <v>428</v>
      </c>
      <c r="AE20" s="106" t="s">
        <v>428</v>
      </c>
      <c r="AF20" s="106" t="s">
        <v>428</v>
      </c>
      <c r="AG20" s="106" t="s">
        <v>428</v>
      </c>
      <c r="AH20" s="106" t="s">
        <v>428</v>
      </c>
      <c r="AI20" s="106" t="s">
        <v>428</v>
      </c>
      <c r="AJ20" s="106" t="s">
        <v>428</v>
      </c>
      <c r="AK20" s="106" t="s">
        <v>428</v>
      </c>
      <c r="AL20" s="106" t="s">
        <v>428</v>
      </c>
      <c r="AM20" s="106" t="s">
        <v>428</v>
      </c>
      <c r="AN20" s="106" t="s">
        <v>428</v>
      </c>
      <c r="AO20" s="106" t="s">
        <v>428</v>
      </c>
      <c r="AP20" s="106" t="s">
        <v>428</v>
      </c>
      <c r="AQ20" s="106" t="s">
        <v>428</v>
      </c>
      <c r="AR20" s="106" t="s">
        <v>428</v>
      </c>
    </row>
    <row r="21" spans="1:44" ht="39.6" x14ac:dyDescent="0.25">
      <c r="B21" s="58">
        <v>15</v>
      </c>
      <c r="C21" s="93" t="s">
        <v>493</v>
      </c>
      <c r="D21" s="36" t="s">
        <v>494</v>
      </c>
      <c r="E21" s="36" t="s">
        <v>495</v>
      </c>
      <c r="F21" s="36">
        <v>2</v>
      </c>
      <c r="H21" s="106">
        <v>24.753659924065012</v>
      </c>
      <c r="I21" s="106">
        <v>0</v>
      </c>
      <c r="J21" s="106">
        <v>9.9823742482682345</v>
      </c>
      <c r="K21" s="106">
        <v>27.112716992714699</v>
      </c>
      <c r="L21" s="106">
        <v>441.16465804819603</v>
      </c>
      <c r="M21" s="106">
        <v>140.39933392731984</v>
      </c>
      <c r="N21" s="106">
        <v>460.10063264344228</v>
      </c>
      <c r="O21" s="106">
        <v>1046.2008686857143</v>
      </c>
      <c r="P21" s="106">
        <v>932.92131590137478</v>
      </c>
      <c r="Q21" s="106">
        <v>1231.8566121186773</v>
      </c>
      <c r="R21" s="106">
        <v>758.6956644217023</v>
      </c>
      <c r="S21" s="106">
        <v>1188.6226009328404</v>
      </c>
      <c r="T21" s="106">
        <v>92.360811894115059</v>
      </c>
      <c r="U21" s="106">
        <v>200.93490899807824</v>
      </c>
      <c r="V21" s="106">
        <v>310.99849422312576</v>
      </c>
      <c r="W21" s="106">
        <v>54.445632011624767</v>
      </c>
      <c r="X21" s="106">
        <v>0</v>
      </c>
      <c r="Y21" s="106">
        <v>63.247005805821672</v>
      </c>
      <c r="Z21" s="106" t="s">
        <v>428</v>
      </c>
      <c r="AA21" s="106" t="s">
        <v>428</v>
      </c>
      <c r="AB21" s="106" t="s">
        <v>428</v>
      </c>
      <c r="AC21" s="106" t="s">
        <v>428</v>
      </c>
      <c r="AD21" s="106" t="s">
        <v>428</v>
      </c>
      <c r="AE21" s="106" t="s">
        <v>428</v>
      </c>
      <c r="AF21" s="106" t="s">
        <v>428</v>
      </c>
      <c r="AG21" s="106" t="s">
        <v>428</v>
      </c>
      <c r="AH21" s="106" t="s">
        <v>428</v>
      </c>
      <c r="AI21" s="106" t="s">
        <v>428</v>
      </c>
      <c r="AJ21" s="106" t="s">
        <v>428</v>
      </c>
      <c r="AK21" s="106" t="s">
        <v>428</v>
      </c>
      <c r="AL21" s="106" t="s">
        <v>428</v>
      </c>
      <c r="AM21" s="106" t="s">
        <v>428</v>
      </c>
      <c r="AN21" s="106" t="s">
        <v>428</v>
      </c>
      <c r="AO21" s="106" t="s">
        <v>428</v>
      </c>
      <c r="AP21" s="106" t="s">
        <v>428</v>
      </c>
      <c r="AQ21" s="106" t="s">
        <v>428</v>
      </c>
      <c r="AR21" s="106" t="s">
        <v>428</v>
      </c>
    </row>
    <row r="22" spans="1:44" ht="39.6" x14ac:dyDescent="0.25">
      <c r="B22" s="58">
        <v>16</v>
      </c>
      <c r="C22" s="93" t="s">
        <v>496</v>
      </c>
      <c r="D22" s="36" t="s">
        <v>497</v>
      </c>
      <c r="E22" s="36" t="s">
        <v>495</v>
      </c>
      <c r="F22" s="36">
        <v>2</v>
      </c>
      <c r="H22" s="106">
        <v>24.753659924065012</v>
      </c>
      <c r="I22" s="106">
        <v>0</v>
      </c>
      <c r="J22" s="106">
        <v>9.9823742482682345</v>
      </c>
      <c r="K22" s="106">
        <v>27.112716992714699</v>
      </c>
      <c r="L22" s="106">
        <v>441.16465804819603</v>
      </c>
      <c r="M22" s="106">
        <v>140.39933392731984</v>
      </c>
      <c r="N22" s="106">
        <v>460.10063264344228</v>
      </c>
      <c r="O22" s="106">
        <v>1046.2008686857143</v>
      </c>
      <c r="P22" s="106">
        <v>932.92131590137478</v>
      </c>
      <c r="Q22" s="106">
        <v>1231.8566121186773</v>
      </c>
      <c r="R22" s="106">
        <v>758.6956644217023</v>
      </c>
      <c r="S22" s="106">
        <v>1188.6226009328404</v>
      </c>
      <c r="T22" s="106">
        <v>92.360811894115059</v>
      </c>
      <c r="U22" s="106">
        <v>200.93490899807824</v>
      </c>
      <c r="V22" s="106">
        <v>310.99849422312576</v>
      </c>
      <c r="W22" s="106">
        <v>54.445632011624767</v>
      </c>
      <c r="X22" s="106">
        <v>0</v>
      </c>
      <c r="Y22" s="106">
        <v>63.247005805821672</v>
      </c>
      <c r="Z22" s="106" t="s">
        <v>428</v>
      </c>
      <c r="AA22" s="106" t="s">
        <v>428</v>
      </c>
      <c r="AB22" s="106" t="s">
        <v>428</v>
      </c>
      <c r="AC22" s="106" t="s">
        <v>428</v>
      </c>
      <c r="AD22" s="106" t="s">
        <v>428</v>
      </c>
      <c r="AE22" s="106" t="s">
        <v>428</v>
      </c>
      <c r="AF22" s="106" t="s">
        <v>428</v>
      </c>
      <c r="AG22" s="106" t="s">
        <v>428</v>
      </c>
      <c r="AH22" s="106" t="s">
        <v>428</v>
      </c>
      <c r="AI22" s="106" t="s">
        <v>428</v>
      </c>
      <c r="AJ22" s="106" t="s">
        <v>428</v>
      </c>
      <c r="AK22" s="106" t="s">
        <v>428</v>
      </c>
      <c r="AL22" s="106" t="s">
        <v>428</v>
      </c>
      <c r="AM22" s="106" t="s">
        <v>428</v>
      </c>
      <c r="AN22" s="106" t="s">
        <v>428</v>
      </c>
      <c r="AO22" s="106" t="s">
        <v>428</v>
      </c>
      <c r="AP22" s="106" t="s">
        <v>428</v>
      </c>
      <c r="AQ22" s="106" t="s">
        <v>428</v>
      </c>
      <c r="AR22" s="106" t="s">
        <v>428</v>
      </c>
    </row>
    <row r="23" spans="1:44" ht="39.6" x14ac:dyDescent="0.25">
      <c r="B23" s="58">
        <v>17</v>
      </c>
      <c r="C23" s="93" t="s">
        <v>498</v>
      </c>
      <c r="D23" s="36" t="s">
        <v>499</v>
      </c>
      <c r="E23" s="36" t="s">
        <v>500</v>
      </c>
      <c r="F23" s="36" t="s">
        <v>79</v>
      </c>
      <c r="H23" s="104">
        <v>0</v>
      </c>
      <c r="I23" s="104">
        <v>0</v>
      </c>
      <c r="J23" s="104">
        <v>0</v>
      </c>
      <c r="K23" s="104">
        <v>0</v>
      </c>
      <c r="L23" s="104">
        <v>0</v>
      </c>
      <c r="M23" s="104">
        <v>0</v>
      </c>
      <c r="N23" s="104">
        <v>0</v>
      </c>
      <c r="O23" s="104">
        <v>0</v>
      </c>
      <c r="P23" s="104">
        <v>0</v>
      </c>
      <c r="Q23" s="104">
        <v>0</v>
      </c>
      <c r="R23" s="104">
        <v>0</v>
      </c>
      <c r="S23" s="104">
        <v>0</v>
      </c>
      <c r="T23" s="104">
        <v>0</v>
      </c>
      <c r="U23" s="104">
        <v>0</v>
      </c>
      <c r="V23" s="104">
        <v>0</v>
      </c>
      <c r="W23" s="104">
        <v>0</v>
      </c>
      <c r="X23" s="104">
        <v>0</v>
      </c>
      <c r="Y23" s="104">
        <v>0</v>
      </c>
      <c r="Z23" s="104" t="s">
        <v>428</v>
      </c>
      <c r="AA23" s="104" t="s">
        <v>428</v>
      </c>
      <c r="AB23" s="104" t="s">
        <v>428</v>
      </c>
      <c r="AC23" s="104" t="s">
        <v>428</v>
      </c>
      <c r="AD23" s="104" t="s">
        <v>428</v>
      </c>
      <c r="AE23" s="104" t="s">
        <v>428</v>
      </c>
      <c r="AF23" s="104" t="s">
        <v>428</v>
      </c>
      <c r="AG23" s="104" t="s">
        <v>428</v>
      </c>
      <c r="AH23" s="104" t="s">
        <v>428</v>
      </c>
      <c r="AI23" s="104" t="s">
        <v>428</v>
      </c>
      <c r="AJ23" s="104" t="s">
        <v>428</v>
      </c>
      <c r="AK23" s="104" t="s">
        <v>428</v>
      </c>
      <c r="AL23" s="104" t="s">
        <v>428</v>
      </c>
      <c r="AM23" s="104" t="s">
        <v>428</v>
      </c>
      <c r="AN23" s="104" t="s">
        <v>428</v>
      </c>
      <c r="AO23" s="104" t="s">
        <v>428</v>
      </c>
      <c r="AP23" s="104" t="s">
        <v>428</v>
      </c>
      <c r="AQ23" s="104" t="s">
        <v>428</v>
      </c>
      <c r="AR23" s="104" t="s">
        <v>428</v>
      </c>
    </row>
    <row r="24" spans="1:44" ht="39.6" x14ac:dyDescent="0.25">
      <c r="A24" s="5"/>
      <c r="B24" s="58">
        <v>18</v>
      </c>
      <c r="C24" s="93" t="s">
        <v>501</v>
      </c>
      <c r="D24" s="36" t="s">
        <v>502</v>
      </c>
      <c r="E24" s="36" t="s">
        <v>500</v>
      </c>
      <c r="F24" s="36" t="s">
        <v>79</v>
      </c>
      <c r="G24" s="5"/>
      <c r="H24" s="104">
        <v>0</v>
      </c>
      <c r="I24" s="104">
        <v>0</v>
      </c>
      <c r="J24" s="104">
        <v>0</v>
      </c>
      <c r="K24" s="104">
        <v>0</v>
      </c>
      <c r="L24" s="104">
        <v>0</v>
      </c>
      <c r="M24" s="104">
        <v>0</v>
      </c>
      <c r="N24" s="104">
        <v>0</v>
      </c>
      <c r="O24" s="104">
        <v>0</v>
      </c>
      <c r="P24" s="104">
        <v>0</v>
      </c>
      <c r="Q24" s="104">
        <v>0</v>
      </c>
      <c r="R24" s="104">
        <v>0</v>
      </c>
      <c r="S24" s="104">
        <v>0</v>
      </c>
      <c r="T24" s="104">
        <v>0</v>
      </c>
      <c r="U24" s="104">
        <v>0</v>
      </c>
      <c r="V24" s="104">
        <v>0</v>
      </c>
      <c r="W24" s="104">
        <v>0</v>
      </c>
      <c r="X24" s="104">
        <v>0</v>
      </c>
      <c r="Y24" s="104">
        <v>0</v>
      </c>
      <c r="Z24" s="104" t="s">
        <v>428</v>
      </c>
      <c r="AA24" s="104" t="s">
        <v>428</v>
      </c>
      <c r="AB24" s="104" t="s">
        <v>428</v>
      </c>
      <c r="AC24" s="104" t="s">
        <v>428</v>
      </c>
      <c r="AD24" s="104" t="s">
        <v>428</v>
      </c>
      <c r="AE24" s="104" t="s">
        <v>428</v>
      </c>
      <c r="AF24" s="104" t="s">
        <v>428</v>
      </c>
      <c r="AG24" s="104" t="s">
        <v>428</v>
      </c>
      <c r="AH24" s="104" t="s">
        <v>428</v>
      </c>
      <c r="AI24" s="104" t="s">
        <v>428</v>
      </c>
      <c r="AJ24" s="104" t="s">
        <v>428</v>
      </c>
      <c r="AK24" s="104" t="s">
        <v>428</v>
      </c>
      <c r="AL24" s="104" t="s">
        <v>428</v>
      </c>
      <c r="AM24" s="104" t="s">
        <v>428</v>
      </c>
      <c r="AN24" s="104" t="s">
        <v>428</v>
      </c>
      <c r="AO24" s="104" t="s">
        <v>428</v>
      </c>
      <c r="AP24" s="104" t="s">
        <v>428</v>
      </c>
      <c r="AQ24" s="104" t="s">
        <v>428</v>
      </c>
      <c r="AR24" s="104" t="s">
        <v>428</v>
      </c>
    </row>
    <row r="25" spans="1:44" x14ac:dyDescent="0.25"/>
    <row r="26" spans="1:44" x14ac:dyDescent="0.25"/>
    <row r="27" spans="1:44" x14ac:dyDescent="0.25"/>
    <row r="28" spans="1:44" x14ac:dyDescent="0.25">
      <c r="B28" s="47" t="s">
        <v>117</v>
      </c>
    </row>
    <row r="29" spans="1:44" x14ac:dyDescent="0.25"/>
    <row r="30" spans="1:44" x14ac:dyDescent="0.25">
      <c r="B30" s="48"/>
      <c r="C30" t="s">
        <v>118</v>
      </c>
    </row>
    <row r="31" spans="1:44" x14ac:dyDescent="0.25"/>
    <row r="32" spans="1:44" x14ac:dyDescent="0.25">
      <c r="B32" s="49"/>
      <c r="C32" t="s">
        <v>119</v>
      </c>
    </row>
    <row r="33" spans="2:9" x14ac:dyDescent="0.25"/>
    <row r="34" spans="2:9" x14ac:dyDescent="0.25"/>
    <row r="35" spans="2:9" x14ac:dyDescent="0.25"/>
    <row r="36" spans="2:9" ht="14.4" x14ac:dyDescent="0.3">
      <c r="B36" s="130" t="s">
        <v>503</v>
      </c>
      <c r="C36" s="131"/>
      <c r="D36" s="131"/>
      <c r="E36" s="131"/>
      <c r="F36" s="131"/>
      <c r="G36" s="131"/>
      <c r="H36" s="131"/>
      <c r="I36" s="132"/>
    </row>
    <row r="37" spans="2:9" x14ac:dyDescent="0.25"/>
    <row r="38" spans="2:9" s="6" customFormat="1" x14ac:dyDescent="0.25">
      <c r="B38" s="50" t="s">
        <v>72</v>
      </c>
      <c r="C38" s="133" t="s">
        <v>122</v>
      </c>
      <c r="D38" s="133"/>
      <c r="E38" s="133"/>
      <c r="F38" s="133"/>
      <c r="G38" s="133"/>
      <c r="H38" s="133"/>
      <c r="I38" s="133"/>
    </row>
    <row r="39" spans="2:9" s="6" customFormat="1" ht="42" customHeight="1" x14ac:dyDescent="0.25">
      <c r="B39" s="51">
        <v>1</v>
      </c>
      <c r="C39" s="126" t="s">
        <v>504</v>
      </c>
      <c r="D39" s="113"/>
      <c r="E39" s="113"/>
      <c r="F39" s="113"/>
      <c r="G39" s="113"/>
      <c r="H39" s="113"/>
      <c r="I39" s="113"/>
    </row>
    <row r="40" spans="2:9" s="6" customFormat="1" ht="25.5" customHeight="1" x14ac:dyDescent="0.25">
      <c r="B40" s="51">
        <v>2</v>
      </c>
      <c r="C40" s="126" t="s">
        <v>505</v>
      </c>
      <c r="D40" s="113"/>
      <c r="E40" s="113"/>
      <c r="F40" s="113"/>
      <c r="G40" s="113"/>
      <c r="H40" s="113"/>
      <c r="I40" s="113"/>
    </row>
    <row r="41" spans="2:9" s="6" customFormat="1" ht="27" customHeight="1" x14ac:dyDescent="0.25">
      <c r="B41" s="51">
        <v>3</v>
      </c>
      <c r="C41" s="126" t="s">
        <v>506</v>
      </c>
      <c r="D41" s="113"/>
      <c r="E41" s="113"/>
      <c r="F41" s="113"/>
      <c r="G41" s="113"/>
      <c r="H41" s="113"/>
      <c r="I41" s="113"/>
    </row>
    <row r="42" spans="2:9" s="6" customFormat="1" ht="40.5" customHeight="1" x14ac:dyDescent="0.25">
      <c r="B42" s="51">
        <v>4</v>
      </c>
      <c r="C42" s="126" t="s">
        <v>507</v>
      </c>
      <c r="D42" s="113"/>
      <c r="E42" s="113"/>
      <c r="F42" s="113"/>
      <c r="G42" s="113"/>
      <c r="H42" s="113"/>
      <c r="I42" s="113"/>
    </row>
    <row r="43" spans="2:9" s="6" customFormat="1" ht="40.5" customHeight="1" x14ac:dyDescent="0.25">
      <c r="B43" s="51">
        <v>5</v>
      </c>
      <c r="C43" s="126" t="s">
        <v>508</v>
      </c>
      <c r="D43" s="113"/>
      <c r="E43" s="113"/>
      <c r="F43" s="113"/>
      <c r="G43" s="113"/>
      <c r="H43" s="113"/>
      <c r="I43" s="113"/>
    </row>
    <row r="44" spans="2:9" s="6" customFormat="1" ht="50.7" customHeight="1" x14ac:dyDescent="0.25">
      <c r="B44" s="51">
        <v>6</v>
      </c>
      <c r="C44" s="126" t="s">
        <v>509</v>
      </c>
      <c r="D44" s="113"/>
      <c r="E44" s="113"/>
      <c r="F44" s="113"/>
      <c r="G44" s="113"/>
      <c r="H44" s="113"/>
      <c r="I44" s="113"/>
    </row>
    <row r="45" spans="2:9" s="6" customFormat="1" ht="27.45" customHeight="1" x14ac:dyDescent="0.25">
      <c r="B45" s="51">
        <v>7</v>
      </c>
      <c r="C45" s="126" t="s">
        <v>510</v>
      </c>
      <c r="D45" s="113"/>
      <c r="E45" s="113"/>
      <c r="F45" s="113"/>
      <c r="G45" s="113"/>
      <c r="H45" s="113"/>
      <c r="I45" s="113"/>
    </row>
    <row r="46" spans="2:9" s="6" customFormat="1" ht="37.200000000000003" customHeight="1" x14ac:dyDescent="0.25">
      <c r="B46" s="51">
        <v>8</v>
      </c>
      <c r="C46" s="126" t="s">
        <v>511</v>
      </c>
      <c r="D46" s="113"/>
      <c r="E46" s="113"/>
      <c r="F46" s="113"/>
      <c r="G46" s="113"/>
      <c r="H46" s="113"/>
      <c r="I46" s="113"/>
    </row>
    <row r="47" spans="2:9" s="6" customFormat="1" ht="31.5" customHeight="1" x14ac:dyDescent="0.25">
      <c r="B47" s="51">
        <v>9</v>
      </c>
      <c r="C47" s="126" t="s">
        <v>512</v>
      </c>
      <c r="D47" s="113"/>
      <c r="E47" s="113"/>
      <c r="F47" s="113"/>
      <c r="G47" s="113"/>
      <c r="H47" s="113"/>
      <c r="I47" s="113"/>
    </row>
    <row r="48" spans="2:9" s="6" customFormat="1" ht="28.95" customHeight="1" x14ac:dyDescent="0.25">
      <c r="B48" s="51">
        <v>10</v>
      </c>
      <c r="C48" s="126" t="s">
        <v>513</v>
      </c>
      <c r="D48" s="113"/>
      <c r="E48" s="113"/>
      <c r="F48" s="113"/>
      <c r="G48" s="113"/>
      <c r="H48" s="113"/>
      <c r="I48" s="113"/>
    </row>
    <row r="49" spans="2:9" s="6" customFormat="1" ht="33" customHeight="1" x14ac:dyDescent="0.25">
      <c r="B49" s="51">
        <v>11</v>
      </c>
      <c r="C49" s="126" t="s">
        <v>514</v>
      </c>
      <c r="D49" s="113"/>
      <c r="E49" s="113"/>
      <c r="F49" s="113"/>
      <c r="G49" s="113"/>
      <c r="H49" s="113"/>
      <c r="I49" s="113"/>
    </row>
    <row r="50" spans="2:9" s="6" customFormat="1" ht="59.7" customHeight="1" x14ac:dyDescent="0.25">
      <c r="B50" s="51">
        <v>12</v>
      </c>
      <c r="C50" s="126" t="s">
        <v>515</v>
      </c>
      <c r="D50" s="113"/>
      <c r="E50" s="113"/>
      <c r="F50" s="113"/>
      <c r="G50" s="113"/>
      <c r="H50" s="113"/>
      <c r="I50" s="113"/>
    </row>
    <row r="51" spans="2:9" s="6" customFormat="1" ht="25.5" customHeight="1" x14ac:dyDescent="0.25">
      <c r="B51" s="51">
        <v>13</v>
      </c>
      <c r="C51" s="126" t="s">
        <v>516</v>
      </c>
      <c r="D51" s="113"/>
      <c r="E51" s="113"/>
      <c r="F51" s="113"/>
      <c r="G51" s="113"/>
      <c r="H51" s="113"/>
      <c r="I51" s="113"/>
    </row>
    <row r="52" spans="2:9" s="6" customFormat="1" ht="25.95" customHeight="1" x14ac:dyDescent="0.25">
      <c r="B52" s="51">
        <v>14</v>
      </c>
      <c r="C52" s="126" t="s">
        <v>517</v>
      </c>
      <c r="D52" s="113"/>
      <c r="E52" s="113"/>
      <c r="F52" s="113"/>
      <c r="G52" s="113"/>
      <c r="H52" s="113"/>
      <c r="I52" s="113"/>
    </row>
    <row r="53" spans="2:9" s="6" customFormat="1" ht="22.95" customHeight="1" x14ac:dyDescent="0.25">
      <c r="B53" s="51">
        <v>15</v>
      </c>
      <c r="C53" s="126" t="s">
        <v>518</v>
      </c>
      <c r="D53" s="113"/>
      <c r="E53" s="113"/>
      <c r="F53" s="113"/>
      <c r="G53" s="113"/>
      <c r="H53" s="113"/>
      <c r="I53" s="113"/>
    </row>
    <row r="54" spans="2:9" s="6" customFormat="1" ht="28.95" customHeight="1" x14ac:dyDescent="0.25">
      <c r="B54" s="51">
        <v>16</v>
      </c>
      <c r="C54" s="126" t="s">
        <v>519</v>
      </c>
      <c r="D54" s="113"/>
      <c r="E54" s="113"/>
      <c r="F54" s="113"/>
      <c r="G54" s="113"/>
      <c r="H54" s="113"/>
      <c r="I54" s="113"/>
    </row>
    <row r="55" spans="2:9" s="6" customFormat="1" ht="41.7" customHeight="1" x14ac:dyDescent="0.25">
      <c r="B55" s="51">
        <v>17</v>
      </c>
      <c r="C55" s="126" t="s">
        <v>520</v>
      </c>
      <c r="D55" s="113"/>
      <c r="E55" s="113"/>
      <c r="F55" s="113"/>
      <c r="G55" s="113"/>
      <c r="H55" s="113"/>
      <c r="I55" s="113"/>
    </row>
    <row r="56" spans="2:9" s="6" customFormat="1" ht="58.5" customHeight="1" x14ac:dyDescent="0.25">
      <c r="B56" s="51">
        <v>18</v>
      </c>
      <c r="C56" s="126" t="s">
        <v>521</v>
      </c>
      <c r="D56" s="113"/>
      <c r="E56" s="113"/>
      <c r="F56" s="113"/>
      <c r="G56" s="113"/>
      <c r="H56" s="113"/>
      <c r="I56" s="113"/>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19" activePane="bottomLeft" state="frozen"/>
      <selection activeCell="C3" sqref="C3"/>
      <selection pane="bottomLeft" activeCell="B20" sqref="B20:F20"/>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12" t="s">
        <v>20</v>
      </c>
      <c r="C1" s="112"/>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98">
        <v>43257</v>
      </c>
      <c r="C5" s="19" t="s">
        <v>29</v>
      </c>
      <c r="D5" s="19" t="s">
        <v>30</v>
      </c>
      <c r="E5" s="20" t="s">
        <v>31</v>
      </c>
      <c r="F5" s="20" t="s">
        <v>32</v>
      </c>
    </row>
    <row r="6" spans="2:6" x14ac:dyDescent="0.25">
      <c r="B6" s="98">
        <v>43257</v>
      </c>
      <c r="C6" s="19" t="s">
        <v>29</v>
      </c>
      <c r="D6" s="19" t="s">
        <v>33</v>
      </c>
      <c r="E6" s="20" t="s">
        <v>34</v>
      </c>
      <c r="F6" s="20" t="s">
        <v>32</v>
      </c>
    </row>
    <row r="7" spans="2:6" x14ac:dyDescent="0.25">
      <c r="B7" s="98">
        <v>43257</v>
      </c>
      <c r="C7" s="19" t="s">
        <v>35</v>
      </c>
      <c r="D7" s="19" t="s">
        <v>36</v>
      </c>
      <c r="E7" s="20" t="s">
        <v>37</v>
      </c>
      <c r="F7" s="20" t="s">
        <v>38</v>
      </c>
    </row>
    <row r="8" spans="2:6" x14ac:dyDescent="0.25">
      <c r="B8" s="98">
        <v>43257</v>
      </c>
      <c r="C8" s="19" t="s">
        <v>29</v>
      </c>
      <c r="D8" s="19" t="s">
        <v>16</v>
      </c>
      <c r="E8" s="20" t="s">
        <v>39</v>
      </c>
      <c r="F8" s="20" t="s">
        <v>32</v>
      </c>
    </row>
    <row r="9" spans="2:6" x14ac:dyDescent="0.25">
      <c r="B9" s="98">
        <v>43257</v>
      </c>
      <c r="C9" s="19" t="s">
        <v>35</v>
      </c>
      <c r="D9" s="19" t="s">
        <v>40</v>
      </c>
      <c r="E9" s="20" t="s">
        <v>41</v>
      </c>
      <c r="F9" s="20" t="s">
        <v>42</v>
      </c>
    </row>
    <row r="10" spans="2:6" x14ac:dyDescent="0.25">
      <c r="B10" s="98">
        <v>43257</v>
      </c>
      <c r="C10" s="19" t="s">
        <v>35</v>
      </c>
      <c r="D10" s="19" t="s">
        <v>43</v>
      </c>
      <c r="E10" s="20" t="s">
        <v>44</v>
      </c>
      <c r="F10" s="20" t="s">
        <v>45</v>
      </c>
    </row>
    <row r="11" spans="2:6" x14ac:dyDescent="0.25">
      <c r="B11" s="98">
        <v>43257</v>
      </c>
      <c r="C11" s="19" t="s">
        <v>35</v>
      </c>
      <c r="D11" s="20" t="s">
        <v>46</v>
      </c>
      <c r="E11" s="20" t="s">
        <v>47</v>
      </c>
      <c r="F11" s="20" t="s">
        <v>45</v>
      </c>
    </row>
    <row r="12" spans="2:6" x14ac:dyDescent="0.25">
      <c r="B12" s="98">
        <v>43257</v>
      </c>
      <c r="C12" s="20" t="s">
        <v>35</v>
      </c>
      <c r="D12" s="20" t="s">
        <v>48</v>
      </c>
      <c r="E12" s="20" t="s">
        <v>49</v>
      </c>
      <c r="F12" s="20" t="s">
        <v>42</v>
      </c>
    </row>
    <row r="13" spans="2:6" x14ac:dyDescent="0.25">
      <c r="B13" s="98">
        <v>43257</v>
      </c>
      <c r="C13" s="20" t="s">
        <v>35</v>
      </c>
      <c r="D13" s="20" t="s">
        <v>50</v>
      </c>
      <c r="E13" s="20" t="s">
        <v>51</v>
      </c>
      <c r="F13" s="20" t="s">
        <v>52</v>
      </c>
    </row>
    <row r="14" spans="2:6" x14ac:dyDescent="0.25">
      <c r="B14" s="101">
        <v>43272</v>
      </c>
      <c r="C14" s="20" t="s">
        <v>29</v>
      </c>
      <c r="D14" s="20" t="s">
        <v>53</v>
      </c>
      <c r="E14" s="20" t="s">
        <v>54</v>
      </c>
      <c r="F14" s="20" t="s">
        <v>32</v>
      </c>
    </row>
    <row r="15" spans="2:6" x14ac:dyDescent="0.25">
      <c r="B15" s="101">
        <v>43272</v>
      </c>
      <c r="C15" s="20" t="s">
        <v>55</v>
      </c>
      <c r="D15" s="20" t="s">
        <v>56</v>
      </c>
      <c r="E15" s="20" t="s">
        <v>57</v>
      </c>
      <c r="F15" s="20" t="s">
        <v>58</v>
      </c>
    </row>
    <row r="16" spans="2:6" x14ac:dyDescent="0.25">
      <c r="B16" s="101">
        <v>43363</v>
      </c>
      <c r="C16" s="20" t="s">
        <v>59</v>
      </c>
      <c r="D16" s="20" t="s">
        <v>56</v>
      </c>
      <c r="E16" s="20" t="s">
        <v>60</v>
      </c>
      <c r="F16" s="20" t="s">
        <v>61</v>
      </c>
    </row>
    <row r="17" spans="2:6" ht="68.400000000000006" x14ac:dyDescent="0.25">
      <c r="B17" s="110" t="s">
        <v>62</v>
      </c>
      <c r="C17" s="20" t="s">
        <v>35</v>
      </c>
      <c r="D17" s="20" t="s">
        <v>56</v>
      </c>
      <c r="E17" s="109" t="s">
        <v>63</v>
      </c>
      <c r="F17" s="20" t="s">
        <v>61</v>
      </c>
    </row>
    <row r="18" spans="2:6" x14ac:dyDescent="0.25">
      <c r="B18" s="111">
        <v>43110</v>
      </c>
      <c r="C18" s="20" t="s">
        <v>59</v>
      </c>
      <c r="D18" s="20" t="s">
        <v>56</v>
      </c>
      <c r="E18" s="20" t="s">
        <v>64</v>
      </c>
      <c r="F18" s="20" t="s">
        <v>61</v>
      </c>
    </row>
    <row r="19" spans="2:6" x14ac:dyDescent="0.25">
      <c r="B19" s="101">
        <v>43788</v>
      </c>
      <c r="C19" s="20" t="s">
        <v>59</v>
      </c>
      <c r="D19" s="20" t="s">
        <v>56</v>
      </c>
      <c r="E19" s="20" t="s">
        <v>65</v>
      </c>
      <c r="F19" s="20" t="s">
        <v>66</v>
      </c>
    </row>
    <row r="20" spans="2:6" x14ac:dyDescent="0.25">
      <c r="B20" s="101">
        <v>44889</v>
      </c>
      <c r="C20" s="20" t="s">
        <v>67</v>
      </c>
      <c r="D20" s="20" t="s">
        <v>68</v>
      </c>
      <c r="E20" s="20" t="s">
        <v>69</v>
      </c>
      <c r="F20" s="20" t="s">
        <v>70</v>
      </c>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opLeftCell="D1" zoomScale="70" zoomScaleNormal="70" workbookViewId="0">
      <pane ySplit="6" topLeftCell="A15" activePane="bottomLeft" state="frozen"/>
      <selection activeCell="E25" sqref="E25"/>
      <selection pane="bottomLeft" activeCell="C27" sqref="C27"/>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8" customWidth="1"/>
    <col min="9" max="9" width="19.19921875" customWidth="1"/>
    <col min="10" max="11" width="8.69921875" customWidth="1"/>
    <col min="12" max="12" width="0" hidden="1" customWidth="1"/>
    <col min="13" max="16384" width="8.69921875" hidden="1"/>
  </cols>
  <sheetData>
    <row r="1" spans="2:9" ht="25.2" customHeight="1" x14ac:dyDescent="0.25">
      <c r="B1" s="1" t="s">
        <v>71</v>
      </c>
      <c r="C1" s="21"/>
      <c r="D1" s="22"/>
      <c r="E1" s="21"/>
      <c r="H1"/>
    </row>
    <row r="2" spans="2:9" s="23" customFormat="1" ht="14.4" thickBot="1" x14ac:dyDescent="0.3">
      <c r="H2" s="24"/>
    </row>
    <row r="3" spans="2:9" s="23" customFormat="1" ht="16.8" thickBot="1" x14ac:dyDescent="0.3">
      <c r="B3" s="117" t="s">
        <v>3</v>
      </c>
      <c r="C3" s="118"/>
      <c r="D3" s="119" t="str">
        <f>'Cover sheet'!C5</f>
        <v>Southern Water</v>
      </c>
      <c r="E3" s="119"/>
      <c r="F3" s="119"/>
      <c r="G3" s="64"/>
      <c r="H3" s="24"/>
    </row>
    <row r="4" spans="2:9" s="23" customFormat="1" ht="19.2" customHeight="1" thickBot="1" x14ac:dyDescent="0.3">
      <c r="B4" s="117" t="s">
        <v>6</v>
      </c>
      <c r="C4" s="118"/>
      <c r="D4" s="119" t="str">
        <f>'Cover sheet'!C6</f>
        <v>Hampshire Winchester</v>
      </c>
      <c r="E4" s="119"/>
      <c r="F4" s="119"/>
      <c r="G4" s="64"/>
      <c r="H4" s="24"/>
    </row>
    <row r="5" spans="2:9" s="23" customFormat="1" ht="15.6" thickBot="1" x14ac:dyDescent="0.4">
      <c r="B5" s="25"/>
      <c r="C5" s="25"/>
      <c r="H5" s="24"/>
    </row>
    <row r="6" spans="2:9" ht="16.95" customHeight="1" thickBot="1" x14ac:dyDescent="0.3">
      <c r="B6" s="17" t="s">
        <v>72</v>
      </c>
      <c r="C6" s="18" t="s">
        <v>73</v>
      </c>
      <c r="D6" s="18" t="s">
        <v>74</v>
      </c>
      <c r="E6" s="65" t="s">
        <v>75</v>
      </c>
      <c r="F6" s="77" t="s">
        <v>76</v>
      </c>
      <c r="G6" s="70"/>
      <c r="H6" s="120" t="s">
        <v>77</v>
      </c>
      <c r="I6" s="121"/>
    </row>
    <row r="7" spans="2:9" ht="40.200000000000003" customHeight="1" x14ac:dyDescent="0.25">
      <c r="B7" s="26">
        <v>1</v>
      </c>
      <c r="C7" s="45" t="s">
        <v>78</v>
      </c>
      <c r="D7" s="45" t="s">
        <v>79</v>
      </c>
      <c r="E7" s="59" t="s">
        <v>80</v>
      </c>
      <c r="F7" s="26" t="s">
        <v>79</v>
      </c>
      <c r="G7" s="61"/>
      <c r="H7" s="27" t="s">
        <v>81</v>
      </c>
      <c r="I7" s="94" t="str">
        <f>'Cover sheet'!C13</f>
        <v>https://www.southernwater.co.uk/media/1697/hants_winchester.zip</v>
      </c>
    </row>
    <row r="8" spans="2:9" ht="40.200000000000003" customHeight="1" x14ac:dyDescent="0.25">
      <c r="B8" s="26">
        <v>2</v>
      </c>
      <c r="C8" s="45" t="s">
        <v>82</v>
      </c>
      <c r="D8" s="45" t="s">
        <v>79</v>
      </c>
      <c r="E8" s="59" t="s">
        <v>83</v>
      </c>
      <c r="F8" s="26">
        <v>0</v>
      </c>
      <c r="G8" s="61"/>
      <c r="H8" s="27" t="s">
        <v>84</v>
      </c>
    </row>
    <row r="9" spans="2:9" ht="40.200000000000003" customHeight="1" x14ac:dyDescent="0.25">
      <c r="B9" s="26">
        <v>3</v>
      </c>
      <c r="C9" s="45" t="s">
        <v>85</v>
      </c>
      <c r="D9" s="45" t="s">
        <v>79</v>
      </c>
      <c r="E9" s="59" t="s">
        <v>86</v>
      </c>
      <c r="F9" s="26">
        <v>0</v>
      </c>
      <c r="G9" s="61"/>
      <c r="H9" s="97">
        <v>1</v>
      </c>
    </row>
    <row r="10" spans="2:9" ht="40.200000000000003" customHeight="1" x14ac:dyDescent="0.25">
      <c r="B10" s="26">
        <v>4</v>
      </c>
      <c r="C10" s="45" t="s">
        <v>87</v>
      </c>
      <c r="D10" s="45" t="s">
        <v>79</v>
      </c>
      <c r="E10" s="59" t="s">
        <v>86</v>
      </c>
      <c r="F10" s="26">
        <v>0</v>
      </c>
      <c r="G10" s="61"/>
      <c r="H10" s="97">
        <v>0</v>
      </c>
    </row>
    <row r="11" spans="2:9" ht="40.200000000000003" customHeight="1" x14ac:dyDescent="0.25">
      <c r="B11" s="26">
        <v>5</v>
      </c>
      <c r="C11" s="45" t="s">
        <v>88</v>
      </c>
      <c r="D11" s="45" t="s">
        <v>79</v>
      </c>
      <c r="E11" s="59" t="s">
        <v>86</v>
      </c>
      <c r="F11" s="26">
        <v>0</v>
      </c>
      <c r="G11" s="61"/>
      <c r="H11" s="97">
        <v>0</v>
      </c>
    </row>
    <row r="12" spans="2:9" ht="40.200000000000003" customHeight="1" x14ac:dyDescent="0.25">
      <c r="B12" s="26">
        <v>6</v>
      </c>
      <c r="C12" s="45" t="s">
        <v>89</v>
      </c>
      <c r="D12" s="45" t="s">
        <v>79</v>
      </c>
      <c r="E12" s="59" t="s">
        <v>86</v>
      </c>
      <c r="F12" s="26">
        <v>0</v>
      </c>
      <c r="G12" s="61"/>
      <c r="H12" s="97">
        <v>0</v>
      </c>
    </row>
    <row r="13" spans="2:9" ht="40.200000000000003" customHeight="1" x14ac:dyDescent="0.25">
      <c r="B13" s="26">
        <v>7</v>
      </c>
      <c r="C13" s="45" t="s">
        <v>90</v>
      </c>
      <c r="D13" s="45" t="s">
        <v>79</v>
      </c>
      <c r="E13" s="59" t="s">
        <v>86</v>
      </c>
      <c r="F13" s="26" t="s">
        <v>79</v>
      </c>
      <c r="G13" s="61"/>
      <c r="H13" s="27" t="s">
        <v>91</v>
      </c>
    </row>
    <row r="14" spans="2:9" ht="40.200000000000003" customHeight="1" x14ac:dyDescent="0.25">
      <c r="B14" s="26">
        <v>8</v>
      </c>
      <c r="C14" s="45" t="s">
        <v>92</v>
      </c>
      <c r="D14" s="45" t="s">
        <v>79</v>
      </c>
      <c r="E14" s="59" t="s">
        <v>93</v>
      </c>
      <c r="F14" s="26">
        <v>0</v>
      </c>
      <c r="G14" s="61"/>
      <c r="H14" s="27" t="s">
        <v>94</v>
      </c>
    </row>
    <row r="15" spans="2:9" ht="40.200000000000003" customHeight="1" x14ac:dyDescent="0.25">
      <c r="B15" s="26">
        <v>9</v>
      </c>
      <c r="C15" s="45" t="s">
        <v>95</v>
      </c>
      <c r="D15" s="46" t="s">
        <v>79</v>
      </c>
      <c r="E15" s="59" t="s">
        <v>93</v>
      </c>
      <c r="F15" s="26">
        <v>0</v>
      </c>
      <c r="G15" s="61"/>
      <c r="H15" s="27" t="s">
        <v>96</v>
      </c>
    </row>
    <row r="16" spans="2:9" ht="40.200000000000003" customHeight="1" x14ac:dyDescent="0.25">
      <c r="B16" s="26">
        <v>10</v>
      </c>
      <c r="C16" s="45" t="s">
        <v>97</v>
      </c>
      <c r="D16" s="46" t="s">
        <v>79</v>
      </c>
      <c r="E16" s="71" t="s">
        <v>93</v>
      </c>
      <c r="F16" s="26">
        <v>0</v>
      </c>
      <c r="G16" s="61"/>
      <c r="H16" s="27" t="s">
        <v>98</v>
      </c>
    </row>
    <row r="17" spans="2:8" ht="40.200000000000003" customHeight="1" x14ac:dyDescent="0.25">
      <c r="B17" s="26">
        <v>11</v>
      </c>
      <c r="C17" s="45" t="s">
        <v>99</v>
      </c>
      <c r="D17" s="46" t="s">
        <v>79</v>
      </c>
      <c r="E17" s="71" t="s">
        <v>100</v>
      </c>
      <c r="F17" s="26" t="s">
        <v>79</v>
      </c>
      <c r="G17" s="61"/>
      <c r="H17" s="27" t="s">
        <v>101</v>
      </c>
    </row>
    <row r="18" spans="2:8" ht="40.200000000000003" customHeight="1" x14ac:dyDescent="0.25">
      <c r="B18" s="26">
        <v>12</v>
      </c>
      <c r="C18" s="45" t="s">
        <v>102</v>
      </c>
      <c r="D18" s="46" t="s">
        <v>103</v>
      </c>
      <c r="E18" s="71" t="s">
        <v>104</v>
      </c>
      <c r="F18" s="26">
        <v>1</v>
      </c>
      <c r="G18" s="61"/>
      <c r="H18" s="107" t="s">
        <v>105</v>
      </c>
    </row>
    <row r="19" spans="2:8" ht="40.200000000000003" customHeight="1" x14ac:dyDescent="0.25">
      <c r="B19" s="26">
        <v>13</v>
      </c>
      <c r="C19" s="45" t="s">
        <v>106</v>
      </c>
      <c r="D19" s="45" t="s">
        <v>79</v>
      </c>
      <c r="E19" s="71" t="s">
        <v>107</v>
      </c>
      <c r="F19" s="26" t="s">
        <v>79</v>
      </c>
      <c r="G19" s="61"/>
      <c r="H19" s="27" t="s">
        <v>108</v>
      </c>
    </row>
    <row r="20" spans="2:8" ht="40.200000000000003" customHeight="1" x14ac:dyDescent="0.25">
      <c r="B20" s="26">
        <v>14</v>
      </c>
      <c r="C20" s="45" t="s">
        <v>109</v>
      </c>
      <c r="D20" s="46" t="s">
        <v>79</v>
      </c>
      <c r="E20" s="71" t="s">
        <v>110</v>
      </c>
      <c r="F20" s="26" t="s">
        <v>111</v>
      </c>
      <c r="G20" s="61"/>
      <c r="H20" s="27" t="s">
        <v>112</v>
      </c>
    </row>
    <row r="21" spans="2:8" ht="40.200000000000003" customHeight="1" x14ac:dyDescent="0.25">
      <c r="B21" s="26">
        <v>15</v>
      </c>
      <c r="C21" s="45" t="s">
        <v>113</v>
      </c>
      <c r="D21" s="45" t="s">
        <v>79</v>
      </c>
      <c r="E21" s="71" t="s">
        <v>100</v>
      </c>
      <c r="F21" s="26" t="s">
        <v>79</v>
      </c>
      <c r="G21" s="61"/>
      <c r="H21" s="94" t="s">
        <v>114</v>
      </c>
    </row>
    <row r="22" spans="2:8" ht="40.200000000000003" customHeight="1" x14ac:dyDescent="0.25">
      <c r="B22" s="26">
        <v>16</v>
      </c>
      <c r="C22" s="45" t="s">
        <v>115</v>
      </c>
      <c r="D22" s="45" t="s">
        <v>79</v>
      </c>
      <c r="E22" s="71" t="s">
        <v>100</v>
      </c>
      <c r="F22" s="26" t="s">
        <v>79</v>
      </c>
      <c r="G22" s="61"/>
      <c r="H22" s="27" t="s">
        <v>116</v>
      </c>
    </row>
    <row r="23" spans="2:8" x14ac:dyDescent="0.25"/>
    <row r="24" spans="2:8" ht="13.95" customHeight="1" x14ac:dyDescent="0.25"/>
    <row r="25" spans="2:8" x14ac:dyDescent="0.25">
      <c r="B25" s="47" t="s">
        <v>117</v>
      </c>
    </row>
    <row r="26" spans="2:8" x14ac:dyDescent="0.25"/>
    <row r="27" spans="2:8" x14ac:dyDescent="0.25">
      <c r="B27" s="48"/>
      <c r="C27" t="s">
        <v>118</v>
      </c>
    </row>
    <row r="28" spans="2:8" x14ac:dyDescent="0.25"/>
    <row r="29" spans="2:8" x14ac:dyDescent="0.25">
      <c r="B29" s="49"/>
      <c r="C29" t="s">
        <v>119</v>
      </c>
    </row>
    <row r="30" spans="2:8" x14ac:dyDescent="0.25"/>
    <row r="31" spans="2:8" x14ac:dyDescent="0.25"/>
    <row r="32" spans="2:8" x14ac:dyDescent="0.25"/>
    <row r="33" spans="1:11" ht="14.4" x14ac:dyDescent="0.3">
      <c r="B33" s="122" t="s">
        <v>120</v>
      </c>
      <c r="C33" s="123"/>
      <c r="D33" s="123"/>
      <c r="E33" s="123"/>
      <c r="F33" s="124"/>
      <c r="G33" s="66"/>
      <c r="H33" s="55"/>
      <c r="I33" s="55"/>
      <c r="J33" s="55"/>
      <c r="K33" s="56"/>
    </row>
    <row r="34" spans="1:11" s="6" customFormat="1" ht="13.95" customHeight="1" x14ac:dyDescent="0.25">
      <c r="H34" s="41"/>
    </row>
    <row r="35" spans="1:11" s="6" customFormat="1" ht="13.95" customHeight="1" x14ac:dyDescent="0.25">
      <c r="B35" s="52" t="s">
        <v>121</v>
      </c>
      <c r="C35" s="125" t="s">
        <v>122</v>
      </c>
      <c r="D35" s="125"/>
      <c r="E35" s="125"/>
      <c r="F35" s="125"/>
      <c r="G35" s="67"/>
    </row>
    <row r="36" spans="1:11" s="54" customFormat="1" ht="73.2" customHeight="1" x14ac:dyDescent="0.25">
      <c r="A36" s="6"/>
      <c r="B36" s="51">
        <v>1</v>
      </c>
      <c r="C36" s="114" t="s">
        <v>123</v>
      </c>
      <c r="D36" s="115"/>
      <c r="E36" s="115"/>
      <c r="F36" s="116"/>
      <c r="G36" s="68"/>
      <c r="H36" s="53"/>
      <c r="I36" s="53"/>
      <c r="J36" s="53"/>
    </row>
    <row r="37" spans="1:11" s="54" customFormat="1" ht="57" customHeight="1" x14ac:dyDescent="0.25">
      <c r="A37" s="6"/>
      <c r="B37" s="51">
        <v>2</v>
      </c>
      <c r="C37" s="126" t="s">
        <v>124</v>
      </c>
      <c r="D37" s="126"/>
      <c r="E37" s="126"/>
      <c r="F37" s="126"/>
      <c r="G37" s="68"/>
    </row>
    <row r="38" spans="1:11" s="54" customFormat="1" ht="40.200000000000003" customHeight="1" x14ac:dyDescent="0.25">
      <c r="A38" s="6"/>
      <c r="B38" s="51">
        <v>3</v>
      </c>
      <c r="C38" s="126" t="s">
        <v>125</v>
      </c>
      <c r="D38" s="126"/>
      <c r="E38" s="126"/>
      <c r="F38" s="126"/>
      <c r="G38" s="68"/>
    </row>
    <row r="39" spans="1:11" s="54" customFormat="1" ht="40.200000000000003" customHeight="1" x14ac:dyDescent="0.25">
      <c r="A39" s="6"/>
      <c r="B39" s="51">
        <v>4</v>
      </c>
      <c r="C39" s="126" t="s">
        <v>126</v>
      </c>
      <c r="D39" s="126"/>
      <c r="E39" s="126"/>
      <c r="F39" s="126"/>
      <c r="G39" s="68"/>
    </row>
    <row r="40" spans="1:11" s="54" customFormat="1" ht="40.200000000000003" customHeight="1" x14ac:dyDescent="0.25">
      <c r="A40" s="6"/>
      <c r="B40" s="51">
        <v>5</v>
      </c>
      <c r="C40" s="126" t="s">
        <v>127</v>
      </c>
      <c r="D40" s="126"/>
      <c r="E40" s="126"/>
      <c r="F40" s="126"/>
      <c r="G40" s="68"/>
    </row>
    <row r="41" spans="1:11" s="54" customFormat="1" ht="40.200000000000003" customHeight="1" x14ac:dyDescent="0.25">
      <c r="A41" s="6"/>
      <c r="B41" s="51">
        <v>6</v>
      </c>
      <c r="C41" s="126" t="s">
        <v>128</v>
      </c>
      <c r="D41" s="126"/>
      <c r="E41" s="126"/>
      <c r="F41" s="126"/>
      <c r="G41" s="68"/>
    </row>
    <row r="42" spans="1:11" s="54" customFormat="1" ht="60" customHeight="1" x14ac:dyDescent="0.25">
      <c r="A42" s="6"/>
      <c r="B42" s="51">
        <v>7</v>
      </c>
      <c r="C42" s="126" t="s">
        <v>129</v>
      </c>
      <c r="D42" s="126"/>
      <c r="E42" s="126"/>
      <c r="F42" s="126"/>
      <c r="G42" s="68"/>
    </row>
    <row r="43" spans="1:11" s="54" customFormat="1" ht="66" customHeight="1" x14ac:dyDescent="0.25">
      <c r="A43" s="6"/>
      <c r="B43" s="51">
        <v>8</v>
      </c>
      <c r="C43" s="126" t="s">
        <v>130</v>
      </c>
      <c r="D43" s="126"/>
      <c r="E43" s="126"/>
      <c r="F43" s="126"/>
      <c r="G43" s="68"/>
    </row>
    <row r="44" spans="1:11" s="54" customFormat="1" ht="49.5" customHeight="1" x14ac:dyDescent="0.25">
      <c r="A44" s="6"/>
      <c r="B44" s="51">
        <v>9</v>
      </c>
      <c r="C44" s="126" t="s">
        <v>131</v>
      </c>
      <c r="D44" s="126"/>
      <c r="E44" s="126"/>
      <c r="F44" s="126"/>
      <c r="G44" s="68"/>
    </row>
    <row r="45" spans="1:11" s="54" customFormat="1" ht="47.7" customHeight="1" x14ac:dyDescent="0.25">
      <c r="A45" s="6"/>
      <c r="B45" s="51">
        <v>10</v>
      </c>
      <c r="C45" s="113" t="s">
        <v>132</v>
      </c>
      <c r="D45" s="113"/>
      <c r="E45" s="113"/>
      <c r="F45" s="113"/>
      <c r="G45" s="69"/>
    </row>
    <row r="46" spans="1:11" s="54" customFormat="1" ht="77.7" customHeight="1" x14ac:dyDescent="0.25">
      <c r="A46" s="6"/>
      <c r="B46" s="51">
        <v>11</v>
      </c>
      <c r="C46" s="113" t="s">
        <v>133</v>
      </c>
      <c r="D46" s="113"/>
      <c r="E46" s="113"/>
      <c r="F46" s="113"/>
      <c r="G46" s="69"/>
    </row>
    <row r="47" spans="1:11" s="54" customFormat="1" ht="40.200000000000003" customHeight="1" x14ac:dyDescent="0.25">
      <c r="A47" s="6"/>
      <c r="B47" s="51">
        <v>12</v>
      </c>
      <c r="C47" s="113" t="s">
        <v>134</v>
      </c>
      <c r="D47" s="113"/>
      <c r="E47" s="113"/>
      <c r="F47" s="113"/>
      <c r="G47" s="69"/>
    </row>
    <row r="48" spans="1:11" s="54" customFormat="1" ht="40.200000000000003" customHeight="1" x14ac:dyDescent="0.25">
      <c r="A48" s="6"/>
      <c r="B48" s="51">
        <v>13</v>
      </c>
      <c r="C48" s="113" t="s">
        <v>135</v>
      </c>
      <c r="D48" s="113"/>
      <c r="E48" s="113"/>
      <c r="F48" s="113"/>
      <c r="G48" s="69"/>
    </row>
    <row r="49" spans="1:7" s="54" customFormat="1" ht="47.7" customHeight="1" x14ac:dyDescent="0.25">
      <c r="A49" s="6"/>
      <c r="B49" s="51">
        <v>14</v>
      </c>
      <c r="C49" s="113" t="s">
        <v>136</v>
      </c>
      <c r="D49" s="113"/>
      <c r="E49" s="113"/>
      <c r="F49" s="113"/>
      <c r="G49" s="69"/>
    </row>
    <row r="50" spans="1:7" s="54" customFormat="1" ht="91.2" customHeight="1" x14ac:dyDescent="0.25">
      <c r="A50" s="6"/>
      <c r="B50" s="51">
        <v>15</v>
      </c>
      <c r="C50" s="113" t="s">
        <v>137</v>
      </c>
      <c r="D50" s="113"/>
      <c r="E50" s="113"/>
      <c r="F50" s="113"/>
      <c r="G50" s="69"/>
    </row>
    <row r="51" spans="1:7" s="54" customFormat="1" ht="149.69999999999999" customHeight="1" x14ac:dyDescent="0.25">
      <c r="A51" s="6"/>
      <c r="B51" s="51">
        <v>16</v>
      </c>
      <c r="C51" s="113" t="s">
        <v>138</v>
      </c>
      <c r="D51" s="113"/>
      <c r="E51" s="113"/>
      <c r="F51" s="113"/>
      <c r="G51" s="69"/>
    </row>
    <row r="52" spans="1:7" x14ac:dyDescent="0.25"/>
    <row r="53" spans="1:7" x14ac:dyDescent="0.25">
      <c r="B53" s="122" t="s">
        <v>139</v>
      </c>
      <c r="C53" s="123"/>
      <c r="D53" s="123"/>
      <c r="E53" s="123"/>
      <c r="F53" s="124"/>
    </row>
    <row r="54" spans="1:7" ht="14.4" thickBot="1" x14ac:dyDescent="0.3"/>
    <row r="55" spans="1:7" ht="14.4" thickBot="1" x14ac:dyDescent="0.3">
      <c r="B55" s="72" t="s">
        <v>72</v>
      </c>
      <c r="C55" s="73" t="s">
        <v>140</v>
      </c>
      <c r="D55" s="73" t="s">
        <v>141</v>
      </c>
    </row>
    <row r="56" spans="1:7" ht="53.4" thickBot="1" x14ac:dyDescent="0.3">
      <c r="B56" s="74">
        <v>1</v>
      </c>
      <c r="C56" s="75" t="s">
        <v>142</v>
      </c>
      <c r="D56" s="75" t="s">
        <v>143</v>
      </c>
    </row>
    <row r="57" spans="1:7" ht="66.599999999999994" thickBot="1" x14ac:dyDescent="0.3">
      <c r="B57" s="74">
        <v>2</v>
      </c>
      <c r="C57" s="75" t="s">
        <v>144</v>
      </c>
      <c r="D57" s="75" t="s">
        <v>145</v>
      </c>
    </row>
    <row r="58" spans="1:7" ht="93" thickBot="1" x14ac:dyDescent="0.3">
      <c r="B58" s="74">
        <v>3</v>
      </c>
      <c r="C58" s="75" t="s">
        <v>146</v>
      </c>
      <c r="D58" s="75" t="s">
        <v>147</v>
      </c>
    </row>
    <row r="59" spans="1:7" ht="132.6" thickBot="1" x14ac:dyDescent="0.3">
      <c r="B59" s="74">
        <v>4</v>
      </c>
      <c r="C59" s="75" t="s">
        <v>148</v>
      </c>
      <c r="D59" s="75" t="s">
        <v>149</v>
      </c>
    </row>
    <row r="60" spans="1:7" ht="40.200000000000003" thickBot="1" x14ac:dyDescent="0.3">
      <c r="B60" s="74">
        <v>5</v>
      </c>
      <c r="C60" s="75" t="s">
        <v>150</v>
      </c>
      <c r="D60" s="75" t="s">
        <v>151</v>
      </c>
    </row>
    <row r="61" spans="1:7" x14ac:dyDescent="0.25"/>
    <row r="62" spans="1:7" ht="39.6" x14ac:dyDescent="0.25">
      <c r="C62" s="76" t="s">
        <v>152</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abSelected="1" topLeftCell="A2" zoomScaleNormal="100" workbookViewId="0">
      <selection activeCell="AZ8" sqref="AZ8"/>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153</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17" t="s">
        <v>3</v>
      </c>
      <c r="C3" s="137"/>
      <c r="D3" s="134" t="str">
        <f>'Cover sheet'!C5</f>
        <v>Southern Water</v>
      </c>
      <c r="E3" s="135"/>
      <c r="F3" s="136"/>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7" t="s">
        <v>6</v>
      </c>
      <c r="C4" s="137"/>
      <c r="D4" s="134" t="str">
        <f>'Cover sheet'!C6</f>
        <v>Hampshire Winchester</v>
      </c>
      <c r="E4" s="135"/>
      <c r="F4" s="136"/>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8" t="s">
        <v>154</v>
      </c>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29" t="s">
        <v>155</v>
      </c>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row>
    <row r="6" spans="1:88" ht="14.4" thickBot="1" x14ac:dyDescent="0.3">
      <c r="B6" s="17" t="s">
        <v>72</v>
      </c>
      <c r="C6" s="17" t="s">
        <v>156</v>
      </c>
      <c r="D6" s="18" t="s">
        <v>74</v>
      </c>
      <c r="E6" s="18" t="s">
        <v>75</v>
      </c>
      <c r="F6" s="77" t="s">
        <v>76</v>
      </c>
      <c r="H6" s="18" t="s">
        <v>157</v>
      </c>
      <c r="I6" s="18" t="s">
        <v>158</v>
      </c>
      <c r="J6" s="18" t="s">
        <v>159</v>
      </c>
      <c r="K6" s="18" t="s">
        <v>160</v>
      </c>
      <c r="L6" s="18" t="s">
        <v>161</v>
      </c>
      <c r="M6" s="18" t="s">
        <v>162</v>
      </c>
      <c r="N6" s="18" t="s">
        <v>163</v>
      </c>
      <c r="O6" s="18" t="s">
        <v>108</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40.200000000000003" customHeight="1" x14ac:dyDescent="0.25">
      <c r="B7" s="80">
        <v>1</v>
      </c>
      <c r="C7" s="78" t="s">
        <v>237</v>
      </c>
      <c r="D7" s="30" t="s">
        <v>238</v>
      </c>
      <c r="E7" s="30" t="s">
        <v>104</v>
      </c>
      <c r="F7" s="30">
        <v>2</v>
      </c>
      <c r="G7" s="31"/>
      <c r="H7" s="84">
        <v>23.83</v>
      </c>
      <c r="I7" s="84">
        <v>23.83</v>
      </c>
      <c r="J7" s="84">
        <v>23.83</v>
      </c>
      <c r="K7" s="84">
        <v>23.83</v>
      </c>
      <c r="L7" s="84">
        <v>23.83</v>
      </c>
      <c r="M7" s="84">
        <v>23.83</v>
      </c>
      <c r="N7" s="84">
        <v>23.83</v>
      </c>
      <c r="O7" s="84">
        <v>23.83</v>
      </c>
      <c r="P7" s="84">
        <v>23.83</v>
      </c>
      <c r="Q7" s="84">
        <v>23.83</v>
      </c>
      <c r="R7" s="84">
        <v>23.83</v>
      </c>
      <c r="S7" s="84">
        <v>23.83</v>
      </c>
      <c r="T7" s="84">
        <v>23.83</v>
      </c>
      <c r="U7" s="84">
        <v>23.83</v>
      </c>
      <c r="V7" s="84">
        <v>23.83</v>
      </c>
      <c r="W7" s="84">
        <v>23.83</v>
      </c>
      <c r="X7" s="84">
        <v>23.83</v>
      </c>
      <c r="Y7" s="84">
        <v>23.83</v>
      </c>
      <c r="Z7" s="84">
        <v>23.83</v>
      </c>
      <c r="AA7" s="84">
        <v>23.83</v>
      </c>
      <c r="AB7" s="84">
        <v>23.83</v>
      </c>
      <c r="AC7" s="84">
        <v>23.83</v>
      </c>
      <c r="AD7" s="84">
        <v>23.83</v>
      </c>
      <c r="AE7" s="84">
        <v>23.83</v>
      </c>
      <c r="AF7" s="84">
        <v>23.83</v>
      </c>
      <c r="AG7" s="87">
        <v>23.83</v>
      </c>
      <c r="AH7" s="87">
        <v>23.83</v>
      </c>
      <c r="AI7" s="87">
        <v>23.83</v>
      </c>
      <c r="AJ7" s="87">
        <v>23.83</v>
      </c>
      <c r="AK7" s="87">
        <v>23.83</v>
      </c>
      <c r="AL7" s="87">
        <v>23.83</v>
      </c>
      <c r="AM7" s="87">
        <v>23.83</v>
      </c>
      <c r="AN7" s="87">
        <v>23.83</v>
      </c>
      <c r="AO7" s="87">
        <v>23.83</v>
      </c>
      <c r="AP7" s="87">
        <v>23.83</v>
      </c>
      <c r="AQ7" s="87">
        <v>23.83</v>
      </c>
      <c r="AR7" s="87">
        <v>23.83</v>
      </c>
      <c r="AS7" s="87">
        <v>23.83</v>
      </c>
      <c r="AT7" s="87">
        <v>23.83</v>
      </c>
      <c r="AU7" s="87">
        <v>23.83</v>
      </c>
      <c r="AV7" s="87">
        <v>23.83</v>
      </c>
      <c r="AW7" s="87">
        <v>23.83</v>
      </c>
      <c r="AX7" s="87">
        <v>23.83</v>
      </c>
      <c r="AY7" s="87">
        <v>23.83</v>
      </c>
      <c r="AZ7" s="87">
        <v>23.83</v>
      </c>
      <c r="BA7" s="87">
        <v>23.83</v>
      </c>
      <c r="BB7" s="87">
        <v>23.83</v>
      </c>
      <c r="BC7" s="87">
        <v>23.83</v>
      </c>
      <c r="BD7" s="87">
        <v>23.83</v>
      </c>
      <c r="BE7" s="87">
        <v>23.83</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1:88" ht="40.200000000000003" customHeight="1" x14ac:dyDescent="0.25">
      <c r="B8" s="81">
        <f>B7+1</f>
        <v>2</v>
      </c>
      <c r="C8" s="79" t="s">
        <v>239</v>
      </c>
      <c r="D8" s="35" t="s">
        <v>240</v>
      </c>
      <c r="E8" s="36" t="s">
        <v>104</v>
      </c>
      <c r="F8" s="36">
        <v>2</v>
      </c>
      <c r="G8" s="31"/>
      <c r="H8" s="84">
        <v>0</v>
      </c>
      <c r="I8" s="84">
        <v>0</v>
      </c>
      <c r="J8" s="84">
        <v>0</v>
      </c>
      <c r="K8" s="84">
        <v>0</v>
      </c>
      <c r="L8" s="84">
        <v>0</v>
      </c>
      <c r="M8" s="84">
        <v>0</v>
      </c>
      <c r="N8" s="84">
        <v>0</v>
      </c>
      <c r="O8" s="84">
        <v>0</v>
      </c>
      <c r="P8" s="84">
        <v>0</v>
      </c>
      <c r="Q8" s="84">
        <v>0</v>
      </c>
      <c r="R8" s="84">
        <v>0</v>
      </c>
      <c r="S8" s="84">
        <v>0</v>
      </c>
      <c r="T8" s="84">
        <v>0</v>
      </c>
      <c r="U8" s="84">
        <v>0</v>
      </c>
      <c r="V8" s="84">
        <v>0</v>
      </c>
      <c r="W8" s="84">
        <v>0</v>
      </c>
      <c r="X8" s="84">
        <v>0</v>
      </c>
      <c r="Y8" s="84">
        <v>0</v>
      </c>
      <c r="Z8" s="84">
        <v>0</v>
      </c>
      <c r="AA8" s="84">
        <v>0</v>
      </c>
      <c r="AB8" s="84">
        <v>0</v>
      </c>
      <c r="AC8" s="84">
        <v>0</v>
      </c>
      <c r="AD8" s="84">
        <v>0</v>
      </c>
      <c r="AE8" s="84">
        <v>0</v>
      </c>
      <c r="AF8" s="84">
        <v>0</v>
      </c>
      <c r="AG8" s="87">
        <v>0</v>
      </c>
      <c r="AH8" s="87">
        <v>0</v>
      </c>
      <c r="AI8" s="87">
        <v>0</v>
      </c>
      <c r="AJ8" s="87">
        <v>0</v>
      </c>
      <c r="AK8" s="87">
        <v>0</v>
      </c>
      <c r="AL8" s="87">
        <v>0</v>
      </c>
      <c r="AM8" s="87">
        <v>0</v>
      </c>
      <c r="AN8" s="87">
        <v>0</v>
      </c>
      <c r="AO8" s="87">
        <v>0</v>
      </c>
      <c r="AP8" s="87">
        <v>0</v>
      </c>
      <c r="AQ8" s="87">
        <v>0</v>
      </c>
      <c r="AR8" s="87">
        <v>0</v>
      </c>
      <c r="AS8" s="87">
        <v>0</v>
      </c>
      <c r="AT8" s="87">
        <v>0</v>
      </c>
      <c r="AU8" s="87">
        <v>0</v>
      </c>
      <c r="AV8" s="87">
        <v>0</v>
      </c>
      <c r="AW8" s="87">
        <v>0</v>
      </c>
      <c r="AX8" s="87">
        <v>0</v>
      </c>
      <c r="AY8" s="87">
        <v>0</v>
      </c>
      <c r="AZ8" s="87">
        <v>0</v>
      </c>
      <c r="BA8" s="87">
        <v>0</v>
      </c>
      <c r="BB8" s="87">
        <v>0</v>
      </c>
      <c r="BC8" s="87">
        <v>0</v>
      </c>
      <c r="BD8" s="87">
        <v>0</v>
      </c>
      <c r="BE8" s="87">
        <v>0</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7"/>
    </row>
    <row r="9" spans="1:88" ht="40.200000000000003" customHeight="1" x14ac:dyDescent="0.25">
      <c r="B9" s="81">
        <f t="shared" ref="B9:B12" si="0">B8+1</f>
        <v>3</v>
      </c>
      <c r="C9" s="79" t="s">
        <v>241</v>
      </c>
      <c r="D9" s="35" t="s">
        <v>242</v>
      </c>
      <c r="E9" s="36" t="s">
        <v>104</v>
      </c>
      <c r="F9" s="36">
        <v>2</v>
      </c>
      <c r="G9" s="31"/>
      <c r="H9" s="84">
        <v>0</v>
      </c>
      <c r="I9" s="84">
        <v>0</v>
      </c>
      <c r="J9" s="84">
        <v>0</v>
      </c>
      <c r="K9" s="84">
        <v>0</v>
      </c>
      <c r="L9" s="84">
        <v>0</v>
      </c>
      <c r="M9" s="84">
        <v>0</v>
      </c>
      <c r="N9" s="84">
        <v>0</v>
      </c>
      <c r="O9" s="84">
        <v>0</v>
      </c>
      <c r="P9" s="84">
        <v>0</v>
      </c>
      <c r="Q9" s="84">
        <v>0</v>
      </c>
      <c r="R9" s="84">
        <v>0</v>
      </c>
      <c r="S9" s="84">
        <v>0</v>
      </c>
      <c r="T9" s="84">
        <v>0</v>
      </c>
      <c r="U9" s="84">
        <v>0</v>
      </c>
      <c r="V9" s="84">
        <v>0</v>
      </c>
      <c r="W9" s="84">
        <v>0</v>
      </c>
      <c r="X9" s="84">
        <v>0</v>
      </c>
      <c r="Y9" s="84">
        <v>0</v>
      </c>
      <c r="Z9" s="84">
        <v>0</v>
      </c>
      <c r="AA9" s="84">
        <v>0</v>
      </c>
      <c r="AB9" s="84">
        <v>0</v>
      </c>
      <c r="AC9" s="84">
        <v>0</v>
      </c>
      <c r="AD9" s="84">
        <v>0</v>
      </c>
      <c r="AE9" s="84">
        <v>0</v>
      </c>
      <c r="AF9" s="84">
        <v>0</v>
      </c>
      <c r="AG9" s="87">
        <v>0</v>
      </c>
      <c r="AH9" s="87">
        <v>0</v>
      </c>
      <c r="AI9" s="87">
        <v>0</v>
      </c>
      <c r="AJ9" s="87">
        <v>0</v>
      </c>
      <c r="AK9" s="87">
        <v>0</v>
      </c>
      <c r="AL9" s="87">
        <v>0</v>
      </c>
      <c r="AM9" s="87">
        <v>0</v>
      </c>
      <c r="AN9" s="87">
        <v>0</v>
      </c>
      <c r="AO9" s="87">
        <v>0</v>
      </c>
      <c r="AP9" s="87">
        <v>0</v>
      </c>
      <c r="AQ9" s="87">
        <v>0</v>
      </c>
      <c r="AR9" s="87">
        <v>0</v>
      </c>
      <c r="AS9" s="87">
        <v>0</v>
      </c>
      <c r="AT9" s="87">
        <v>0</v>
      </c>
      <c r="AU9" s="87">
        <v>0</v>
      </c>
      <c r="AV9" s="87">
        <v>0</v>
      </c>
      <c r="AW9" s="87">
        <v>0</v>
      </c>
      <c r="AX9" s="87">
        <v>0</v>
      </c>
      <c r="AY9" s="87">
        <v>0</v>
      </c>
      <c r="AZ9" s="87">
        <v>0</v>
      </c>
      <c r="BA9" s="87">
        <v>0</v>
      </c>
      <c r="BB9" s="87">
        <v>0</v>
      </c>
      <c r="BC9" s="87">
        <v>0</v>
      </c>
      <c r="BD9" s="87">
        <v>0</v>
      </c>
      <c r="BE9" s="87">
        <v>0</v>
      </c>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7"/>
    </row>
    <row r="10" spans="1:88" ht="40.200000000000003" customHeight="1" x14ac:dyDescent="0.25">
      <c r="B10" s="81">
        <f t="shared" si="0"/>
        <v>4</v>
      </c>
      <c r="C10" s="79" t="s">
        <v>243</v>
      </c>
      <c r="D10" s="35" t="s">
        <v>244</v>
      </c>
      <c r="E10" s="36" t="s">
        <v>104</v>
      </c>
      <c r="F10" s="36">
        <v>2</v>
      </c>
      <c r="G10" s="31"/>
      <c r="H10" s="84">
        <v>0.35456038724730199</v>
      </c>
      <c r="I10" s="84">
        <v>0.35566026862747346</v>
      </c>
      <c r="J10" s="84">
        <v>0.36374044918078319</v>
      </c>
      <c r="K10" s="84">
        <v>0.34586906562666631</v>
      </c>
      <c r="L10" s="84">
        <v>0.32696233867395996</v>
      </c>
      <c r="M10" s="84">
        <v>0.34897275637126679</v>
      </c>
      <c r="N10" s="84">
        <v>0.36064124901050398</v>
      </c>
      <c r="O10" s="84">
        <v>-28.366777096157058</v>
      </c>
      <c r="P10" s="84">
        <v>-28.370413965200573</v>
      </c>
      <c r="Q10" s="84">
        <v>-28.397053488578258</v>
      </c>
      <c r="R10" s="84">
        <v>-28.412675257132669</v>
      </c>
      <c r="S10" s="84">
        <v>-28.393623346126034</v>
      </c>
      <c r="T10" s="84">
        <v>-28.380253424696448</v>
      </c>
      <c r="U10" s="84">
        <v>-28.369797058434909</v>
      </c>
      <c r="V10" s="84">
        <v>-28.360524868526525</v>
      </c>
      <c r="W10" s="84">
        <v>-28.355793841558508</v>
      </c>
      <c r="X10" s="84">
        <v>-28.345645413891258</v>
      </c>
      <c r="Y10" s="84">
        <v>-28.335281375414617</v>
      </c>
      <c r="Z10" s="84">
        <v>-28.323161349802486</v>
      </c>
      <c r="AA10" s="84">
        <v>-28.30909870326229</v>
      </c>
      <c r="AB10" s="84">
        <v>-28.299354752244852</v>
      </c>
      <c r="AC10" s="84">
        <v>-28.287151072109463</v>
      </c>
      <c r="AD10" s="84">
        <v>-28.276454737554928</v>
      </c>
      <c r="AE10" s="84">
        <v>-28.264186690834915</v>
      </c>
      <c r="AF10" s="84">
        <v>-28.252430433427545</v>
      </c>
      <c r="AG10" s="87">
        <v>-28.262028117149807</v>
      </c>
      <c r="AH10" s="87">
        <v>-28.27380617348404</v>
      </c>
      <c r="AI10" s="87">
        <v>-28.285113972885853</v>
      </c>
      <c r="AJ10" s="87">
        <v>-28.295986484950987</v>
      </c>
      <c r="AK10" s="87">
        <v>-28.306472717550974</v>
      </c>
      <c r="AL10" s="87">
        <v>-28.304592298472237</v>
      </c>
      <c r="AM10" s="87">
        <v>-28.302404600444767</v>
      </c>
      <c r="AN10" s="87">
        <v>-28.299940464950318</v>
      </c>
      <c r="AO10" s="87">
        <v>-28.297227710274779</v>
      </c>
      <c r="AP10" s="87">
        <v>-28.294291496862268</v>
      </c>
      <c r="AQ10" s="87">
        <v>-28.289331193393391</v>
      </c>
      <c r="AR10" s="87">
        <v>-28.284191000029285</v>
      </c>
      <c r="AS10" s="87">
        <v>-28.2788898364429</v>
      </c>
      <c r="AT10" s="87">
        <v>-28.273444998290142</v>
      </c>
      <c r="AU10" s="87">
        <v>-28.267872337274838</v>
      </c>
      <c r="AV10" s="87">
        <v>-28.263576878045654</v>
      </c>
      <c r="AW10" s="87">
        <v>-28.259181576827295</v>
      </c>
      <c r="AX10" s="87">
        <v>-28.257921707966862</v>
      </c>
      <c r="AY10" s="87">
        <v>-28.258155801546252</v>
      </c>
      <c r="AZ10" s="87">
        <v>-28.258336776255469</v>
      </c>
      <c r="BA10" s="87">
        <v>-28.254142437010479</v>
      </c>
      <c r="BB10" s="87">
        <v>-28.249908905830701</v>
      </c>
      <c r="BC10" s="87">
        <v>-28.245644088432524</v>
      </c>
      <c r="BD10" s="87">
        <v>-28.241355323220887</v>
      </c>
      <c r="BE10" s="87">
        <v>-28.237049432212462</v>
      </c>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7"/>
    </row>
    <row r="11" spans="1:88" ht="40.200000000000003" customHeight="1" x14ac:dyDescent="0.25">
      <c r="B11" s="81">
        <f t="shared" si="0"/>
        <v>5</v>
      </c>
      <c r="C11" s="79" t="s">
        <v>245</v>
      </c>
      <c r="D11" s="35" t="s">
        <v>246</v>
      </c>
      <c r="E11" s="36" t="s">
        <v>104</v>
      </c>
      <c r="F11" s="36">
        <v>2</v>
      </c>
      <c r="G11" s="31"/>
      <c r="H11" s="84">
        <v>0.09</v>
      </c>
      <c r="I11" s="84">
        <v>0.09</v>
      </c>
      <c r="J11" s="84">
        <v>0.09</v>
      </c>
      <c r="K11" s="84">
        <v>0.09</v>
      </c>
      <c r="L11" s="84">
        <v>0.09</v>
      </c>
      <c r="M11" s="84">
        <v>0.09</v>
      </c>
      <c r="N11" s="84">
        <v>0.09</v>
      </c>
      <c r="O11" s="84">
        <v>0.09</v>
      </c>
      <c r="P11" s="84">
        <v>0.09</v>
      </c>
      <c r="Q11" s="84">
        <v>0.09</v>
      </c>
      <c r="R11" s="84">
        <v>0.09</v>
      </c>
      <c r="S11" s="84">
        <v>0.09</v>
      </c>
      <c r="T11" s="84">
        <v>0.09</v>
      </c>
      <c r="U11" s="84">
        <v>0.09</v>
      </c>
      <c r="V11" s="84">
        <v>0.09</v>
      </c>
      <c r="W11" s="84">
        <v>0.09</v>
      </c>
      <c r="X11" s="84">
        <v>0.09</v>
      </c>
      <c r="Y11" s="84">
        <v>0.09</v>
      </c>
      <c r="Z11" s="84">
        <v>0.09</v>
      </c>
      <c r="AA11" s="84">
        <v>0.09</v>
      </c>
      <c r="AB11" s="84">
        <v>0.09</v>
      </c>
      <c r="AC11" s="84">
        <v>0.09</v>
      </c>
      <c r="AD11" s="84">
        <v>0.09</v>
      </c>
      <c r="AE11" s="84">
        <v>0.09</v>
      </c>
      <c r="AF11" s="84">
        <v>0.09</v>
      </c>
      <c r="AG11" s="87">
        <v>0.09</v>
      </c>
      <c r="AH11" s="87">
        <v>0.09</v>
      </c>
      <c r="AI11" s="87">
        <v>0.09</v>
      </c>
      <c r="AJ11" s="87">
        <v>0.09</v>
      </c>
      <c r="AK11" s="87">
        <v>0.09</v>
      </c>
      <c r="AL11" s="87">
        <v>0.09</v>
      </c>
      <c r="AM11" s="87">
        <v>0.09</v>
      </c>
      <c r="AN11" s="87">
        <v>0.09</v>
      </c>
      <c r="AO11" s="87">
        <v>0.09</v>
      </c>
      <c r="AP11" s="87">
        <v>0.09</v>
      </c>
      <c r="AQ11" s="87">
        <v>0.09</v>
      </c>
      <c r="AR11" s="87">
        <v>0.09</v>
      </c>
      <c r="AS11" s="87">
        <v>0.09</v>
      </c>
      <c r="AT11" s="87">
        <v>0.09</v>
      </c>
      <c r="AU11" s="87">
        <v>0.09</v>
      </c>
      <c r="AV11" s="87">
        <v>0.09</v>
      </c>
      <c r="AW11" s="87">
        <v>0.09</v>
      </c>
      <c r="AX11" s="87">
        <v>0.09</v>
      </c>
      <c r="AY11" s="87">
        <v>0.09</v>
      </c>
      <c r="AZ11" s="87">
        <v>0.09</v>
      </c>
      <c r="BA11" s="87">
        <v>0.09</v>
      </c>
      <c r="BB11" s="87">
        <v>0.09</v>
      </c>
      <c r="BC11" s="87">
        <v>0.09</v>
      </c>
      <c r="BD11" s="87">
        <v>0.09</v>
      </c>
      <c r="BE11" s="87">
        <v>0.09</v>
      </c>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7"/>
    </row>
    <row r="12" spans="1:88" ht="40.200000000000003" customHeight="1" x14ac:dyDescent="0.25">
      <c r="B12" s="81">
        <f t="shared" si="0"/>
        <v>6</v>
      </c>
      <c r="C12" s="79" t="s">
        <v>247</v>
      </c>
      <c r="D12" s="35" t="s">
        <v>248</v>
      </c>
      <c r="E12" s="36" t="s">
        <v>104</v>
      </c>
      <c r="F12" s="36">
        <v>2</v>
      </c>
      <c r="G12" s="31"/>
      <c r="H12" s="86">
        <v>0.36325421453182449</v>
      </c>
      <c r="I12" s="86">
        <v>0.36325421453182449</v>
      </c>
      <c r="J12" s="86">
        <v>0.36325421453182449</v>
      </c>
      <c r="K12" s="86">
        <v>0.36325421453182449</v>
      </c>
      <c r="L12" s="86">
        <v>0.36325421453182449</v>
      </c>
      <c r="M12" s="86">
        <v>0.30906500825411365</v>
      </c>
      <c r="N12" s="86">
        <v>0.30906500825411365</v>
      </c>
      <c r="O12" s="86">
        <v>0.30906500825411365</v>
      </c>
      <c r="P12" s="86">
        <v>0.30906500825411365</v>
      </c>
      <c r="Q12" s="86">
        <v>0.30906500825411365</v>
      </c>
      <c r="R12" s="86">
        <v>0.30906500825411365</v>
      </c>
      <c r="S12" s="86">
        <v>0.30906500825411365</v>
      </c>
      <c r="T12" s="86">
        <v>0.30906500825411365</v>
      </c>
      <c r="U12" s="86">
        <v>0.30906500825411365</v>
      </c>
      <c r="V12" s="86">
        <v>0.30906500825411365</v>
      </c>
      <c r="W12" s="86">
        <v>0.30906500825411365</v>
      </c>
      <c r="X12" s="86">
        <v>0.30906500825411365</v>
      </c>
      <c r="Y12" s="86">
        <v>0.30906500825411365</v>
      </c>
      <c r="Z12" s="86">
        <v>0.30906500825411365</v>
      </c>
      <c r="AA12" s="86">
        <v>0.30906500825411365</v>
      </c>
      <c r="AB12" s="86">
        <v>0.30906500825411365</v>
      </c>
      <c r="AC12" s="86">
        <v>0.30906500825411365</v>
      </c>
      <c r="AD12" s="86">
        <v>0.30906500825411365</v>
      </c>
      <c r="AE12" s="86">
        <v>0.30906500825411365</v>
      </c>
      <c r="AF12" s="86">
        <v>0.30906500825411365</v>
      </c>
      <c r="AG12" s="87">
        <v>0.30906500825411365</v>
      </c>
      <c r="AH12" s="87">
        <v>0.30906500825411365</v>
      </c>
      <c r="AI12" s="87">
        <v>0.30906500825411365</v>
      </c>
      <c r="AJ12" s="87">
        <v>0.30906500825411365</v>
      </c>
      <c r="AK12" s="87">
        <v>0.30906500825411365</v>
      </c>
      <c r="AL12" s="87">
        <v>0.30906500825411365</v>
      </c>
      <c r="AM12" s="87">
        <v>0.30906500825411365</v>
      </c>
      <c r="AN12" s="87">
        <v>0.30906500825411365</v>
      </c>
      <c r="AO12" s="87">
        <v>0.30906500825411365</v>
      </c>
      <c r="AP12" s="87">
        <v>0.30906500825411365</v>
      </c>
      <c r="AQ12" s="87">
        <v>0.30906500825411365</v>
      </c>
      <c r="AR12" s="87">
        <v>0.30906500825411365</v>
      </c>
      <c r="AS12" s="87">
        <v>0.30906500825411365</v>
      </c>
      <c r="AT12" s="87">
        <v>0.30906500825411365</v>
      </c>
      <c r="AU12" s="87">
        <v>0.30906500825411365</v>
      </c>
      <c r="AV12" s="87">
        <v>0.30906500825411365</v>
      </c>
      <c r="AW12" s="87">
        <v>0.30906500825411365</v>
      </c>
      <c r="AX12" s="87">
        <v>0.30906500825411365</v>
      </c>
      <c r="AY12" s="87">
        <v>0.30906500825411365</v>
      </c>
      <c r="AZ12" s="87">
        <v>0.30906500825411365</v>
      </c>
      <c r="BA12" s="87">
        <v>0.30906500825411365</v>
      </c>
      <c r="BB12" s="87">
        <v>0.30906500825411365</v>
      </c>
      <c r="BC12" s="87">
        <v>0.30906500825411365</v>
      </c>
      <c r="BD12" s="87">
        <v>0.30906500825411365</v>
      </c>
      <c r="BE12" s="87">
        <v>0.30906500825411365</v>
      </c>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row>
    <row r="13" spans="1:88" x14ac:dyDescent="0.25"/>
    <row r="14" spans="1:88" x14ac:dyDescent="0.25"/>
    <row r="15" spans="1:88" x14ac:dyDescent="0.25"/>
    <row r="16" spans="1:88" x14ac:dyDescent="0.25">
      <c r="B16" s="47" t="s">
        <v>117</v>
      </c>
    </row>
    <row r="17" spans="2:9" x14ac:dyDescent="0.25"/>
    <row r="18" spans="2:9" x14ac:dyDescent="0.25">
      <c r="B18" s="48"/>
      <c r="C18" t="s">
        <v>118</v>
      </c>
    </row>
    <row r="19" spans="2:9" x14ac:dyDescent="0.25"/>
    <row r="20" spans="2:9" x14ac:dyDescent="0.25">
      <c r="B20" s="49"/>
      <c r="C20" t="s">
        <v>119</v>
      </c>
    </row>
    <row r="21" spans="2:9" x14ac:dyDescent="0.25"/>
    <row r="22" spans="2:9" x14ac:dyDescent="0.25"/>
    <row r="23" spans="2:9" x14ac:dyDescent="0.25"/>
    <row r="24" spans="2:9" ht="14.4" x14ac:dyDescent="0.3">
      <c r="B24" s="130" t="s">
        <v>249</v>
      </c>
      <c r="C24" s="131"/>
      <c r="D24" s="131"/>
      <c r="E24" s="131"/>
      <c r="F24" s="131"/>
      <c r="G24" s="131"/>
      <c r="H24" s="131"/>
      <c r="I24" s="132"/>
    </row>
    <row r="25" spans="2:9" x14ac:dyDescent="0.25"/>
    <row r="26" spans="2:9" s="6" customFormat="1" x14ac:dyDescent="0.25">
      <c r="B26" s="50" t="s">
        <v>72</v>
      </c>
      <c r="C26" s="133" t="s">
        <v>122</v>
      </c>
      <c r="D26" s="133"/>
      <c r="E26" s="133"/>
      <c r="F26" s="133"/>
      <c r="G26" s="133"/>
      <c r="H26" s="133"/>
      <c r="I26" s="133"/>
    </row>
    <row r="27" spans="2:9" s="6" customFormat="1" ht="76.2" customHeight="1" x14ac:dyDescent="0.25">
      <c r="B27" s="51">
        <v>1</v>
      </c>
      <c r="C27" s="127" t="s">
        <v>250</v>
      </c>
      <c r="D27" s="128"/>
      <c r="E27" s="128"/>
      <c r="F27" s="128"/>
      <c r="G27" s="128"/>
      <c r="H27" s="128"/>
      <c r="I27" s="128"/>
    </row>
    <row r="28" spans="2:9" s="6" customFormat="1" ht="55.95" customHeight="1" x14ac:dyDescent="0.25">
      <c r="B28" s="51">
        <f>B27+1</f>
        <v>2</v>
      </c>
      <c r="C28" s="127" t="s">
        <v>251</v>
      </c>
      <c r="D28" s="128"/>
      <c r="E28" s="128"/>
      <c r="F28" s="128"/>
      <c r="G28" s="128"/>
      <c r="H28" s="128"/>
      <c r="I28" s="128"/>
    </row>
    <row r="29" spans="2:9" s="6" customFormat="1" ht="58.2" customHeight="1" x14ac:dyDescent="0.25">
      <c r="B29" s="51">
        <f t="shared" ref="B29:B32" si="1">B28+1</f>
        <v>3</v>
      </c>
      <c r="C29" s="127" t="s">
        <v>252</v>
      </c>
      <c r="D29" s="128"/>
      <c r="E29" s="128"/>
      <c r="F29" s="128"/>
      <c r="G29" s="128"/>
      <c r="H29" s="128"/>
      <c r="I29" s="128"/>
    </row>
    <row r="30" spans="2:9" s="6" customFormat="1" ht="41.7" customHeight="1" x14ac:dyDescent="0.25">
      <c r="B30" s="51">
        <f t="shared" si="1"/>
        <v>4</v>
      </c>
      <c r="C30" s="127" t="s">
        <v>253</v>
      </c>
      <c r="D30" s="128"/>
      <c r="E30" s="128"/>
      <c r="F30" s="128"/>
      <c r="G30" s="128"/>
      <c r="H30" s="128"/>
      <c r="I30" s="128"/>
    </row>
    <row r="31" spans="2:9" s="6" customFormat="1" ht="94.95" customHeight="1" x14ac:dyDescent="0.25">
      <c r="B31" s="51">
        <f t="shared" si="1"/>
        <v>5</v>
      </c>
      <c r="C31" s="127" t="s">
        <v>254</v>
      </c>
      <c r="D31" s="128"/>
      <c r="E31" s="128"/>
      <c r="F31" s="128"/>
      <c r="G31" s="128"/>
      <c r="H31" s="128"/>
      <c r="I31" s="128"/>
    </row>
    <row r="32" spans="2:9" s="6" customFormat="1" ht="82.5" customHeight="1" x14ac:dyDescent="0.25">
      <c r="B32" s="51">
        <f t="shared" si="1"/>
        <v>6</v>
      </c>
      <c r="C32" s="127" t="s">
        <v>255</v>
      </c>
      <c r="D32" s="128"/>
      <c r="E32" s="128"/>
      <c r="F32" s="128"/>
      <c r="G32" s="128"/>
      <c r="H32" s="128"/>
      <c r="I32" s="128"/>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BJ7" zoomScale="85" zoomScaleNormal="85" workbookViewId="0">
      <selection activeCell="M17" sqref="M17"/>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9" t="s">
        <v>256</v>
      </c>
      <c r="C1" s="139"/>
      <c r="D1" s="139"/>
      <c r="E1" s="139"/>
      <c r="F1" s="139"/>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17" t="s">
        <v>3</v>
      </c>
      <c r="C3" s="137"/>
      <c r="D3" s="134" t="str">
        <f>'Cover sheet'!C5</f>
        <v>Southern Water</v>
      </c>
      <c r="E3" s="135"/>
      <c r="F3" s="136"/>
      <c r="G3" s="38"/>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40" t="s">
        <v>6</v>
      </c>
      <c r="C4" s="141"/>
      <c r="D4" s="134" t="str">
        <f>'Cover sheet'!C6</f>
        <v>Hampshire Winchester</v>
      </c>
      <c r="E4" s="135"/>
      <c r="F4" s="136"/>
      <c r="G4" s="38"/>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8"/>
      <c r="H5" s="138" t="s">
        <v>154</v>
      </c>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29" t="s">
        <v>155</v>
      </c>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row>
    <row r="6" spans="2:88" ht="14.4" thickBot="1" x14ac:dyDescent="0.3">
      <c r="B6" s="57" t="s">
        <v>72</v>
      </c>
      <c r="C6" s="17" t="s">
        <v>156</v>
      </c>
      <c r="D6" s="18" t="s">
        <v>74</v>
      </c>
      <c r="E6" s="18" t="s">
        <v>75</v>
      </c>
      <c r="F6" s="77" t="s">
        <v>76</v>
      </c>
      <c r="G6" s="38"/>
      <c r="H6" s="18" t="s">
        <v>157</v>
      </c>
      <c r="I6" s="18" t="s">
        <v>158</v>
      </c>
      <c r="J6" s="18" t="s">
        <v>159</v>
      </c>
      <c r="K6" s="18" t="s">
        <v>160</v>
      </c>
      <c r="L6" s="18" t="s">
        <v>161</v>
      </c>
      <c r="M6" s="18" t="s">
        <v>162</v>
      </c>
      <c r="N6" s="18" t="s">
        <v>163</v>
      </c>
      <c r="O6" s="18" t="s">
        <v>108</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2:88" ht="52.8" x14ac:dyDescent="0.25">
      <c r="B7" s="58">
        <v>1</v>
      </c>
      <c r="C7" s="29" t="s">
        <v>257</v>
      </c>
      <c r="D7" s="30" t="s">
        <v>258</v>
      </c>
      <c r="E7" s="30" t="s">
        <v>104</v>
      </c>
      <c r="F7" s="82">
        <v>2</v>
      </c>
      <c r="G7" s="38"/>
      <c r="H7" s="84">
        <v>4.8853003861992974</v>
      </c>
      <c r="I7" s="84">
        <v>4.8946413047197552</v>
      </c>
      <c r="J7" s="84">
        <v>4.903982223240213</v>
      </c>
      <c r="K7" s="84">
        <v>4.9133231417606709</v>
      </c>
      <c r="L7" s="84">
        <v>4.9226640602811287</v>
      </c>
      <c r="M7" s="84">
        <v>4.9320049788015865</v>
      </c>
      <c r="N7" s="84">
        <v>4.9413458973220443</v>
      </c>
      <c r="O7" s="84">
        <v>4.9506868158425021</v>
      </c>
      <c r="P7" s="84">
        <v>4.96002773436296</v>
      </c>
      <c r="Q7" s="84">
        <v>4.9693686528834178</v>
      </c>
      <c r="R7" s="84">
        <v>4.9787095714038756</v>
      </c>
      <c r="S7" s="84">
        <v>4.9880504899243334</v>
      </c>
      <c r="T7" s="84">
        <v>4.9973914084447912</v>
      </c>
      <c r="U7" s="84">
        <v>5.0067323269652491</v>
      </c>
      <c r="V7" s="84">
        <v>5.0160732454857069</v>
      </c>
      <c r="W7" s="84">
        <v>5.0254141640061647</v>
      </c>
      <c r="X7" s="84">
        <v>5.0347550825266225</v>
      </c>
      <c r="Y7" s="84">
        <v>5.0440960010470803</v>
      </c>
      <c r="Z7" s="84">
        <v>5.0534369195675382</v>
      </c>
      <c r="AA7" s="84">
        <v>5.062777838087996</v>
      </c>
      <c r="AB7" s="84">
        <v>5.0721187566084538</v>
      </c>
      <c r="AC7" s="84">
        <v>5.0814596751289116</v>
      </c>
      <c r="AD7" s="84">
        <v>5.0908005936493694</v>
      </c>
      <c r="AE7" s="84">
        <v>5.1001415121698273</v>
      </c>
      <c r="AF7" s="84">
        <v>5.1094824306902851</v>
      </c>
      <c r="AG7" s="85">
        <v>5.1188233492107429</v>
      </c>
      <c r="AH7" s="85">
        <v>5.1281642677312007</v>
      </c>
      <c r="AI7" s="85">
        <v>5.1375051862516585</v>
      </c>
      <c r="AJ7" s="85">
        <v>5.1468461047721163</v>
      </c>
      <c r="AK7" s="85">
        <v>5.1561870232925742</v>
      </c>
      <c r="AL7" s="85">
        <v>5.165527941813032</v>
      </c>
      <c r="AM7" s="85">
        <v>5.1748688603334898</v>
      </c>
      <c r="AN7" s="85">
        <v>5.1842097788539476</v>
      </c>
      <c r="AO7" s="85">
        <v>5.1935506973744054</v>
      </c>
      <c r="AP7" s="85">
        <v>5.2028916158948633</v>
      </c>
      <c r="AQ7" s="85">
        <v>5.2122325344153211</v>
      </c>
      <c r="AR7" s="85">
        <v>5.2215734529357789</v>
      </c>
      <c r="AS7" s="85">
        <v>5.2309143714562367</v>
      </c>
      <c r="AT7" s="85">
        <v>5.2402552899766945</v>
      </c>
      <c r="AU7" s="85">
        <v>5.2495962084971524</v>
      </c>
      <c r="AV7" s="85">
        <v>5.2589371270176102</v>
      </c>
      <c r="AW7" s="85">
        <v>5.268278045538068</v>
      </c>
      <c r="AX7" s="85">
        <v>5.2776189640585258</v>
      </c>
      <c r="AY7" s="85">
        <v>5.2869598825789836</v>
      </c>
      <c r="AZ7" s="85">
        <v>5.2963008010994415</v>
      </c>
      <c r="BA7" s="85">
        <v>5.3056417196198993</v>
      </c>
      <c r="BB7" s="85">
        <v>5.3149826381403571</v>
      </c>
      <c r="BC7" s="85">
        <v>5.3243235566608149</v>
      </c>
      <c r="BD7" s="85">
        <v>5.3336644751812727</v>
      </c>
      <c r="BE7" s="85">
        <v>5.3430053937017306</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2:88" ht="39.6" x14ac:dyDescent="0.25">
      <c r="B8" s="58">
        <v>2</v>
      </c>
      <c r="C8" s="93" t="s">
        <v>259</v>
      </c>
      <c r="D8" s="26" t="s">
        <v>260</v>
      </c>
      <c r="E8" s="26" t="s">
        <v>104</v>
      </c>
      <c r="F8" s="26">
        <v>2</v>
      </c>
      <c r="G8" s="38"/>
      <c r="H8" s="84">
        <v>0.16126641120503707</v>
      </c>
      <c r="I8" s="84">
        <v>0.1615747599836318</v>
      </c>
      <c r="J8" s="84">
        <v>0.16188310876222653</v>
      </c>
      <c r="K8" s="84">
        <v>0.16219145754082126</v>
      </c>
      <c r="L8" s="84">
        <v>0.16249980631941599</v>
      </c>
      <c r="M8" s="84">
        <v>0.16280815509801072</v>
      </c>
      <c r="N8" s="84">
        <v>0.16311650387660545</v>
      </c>
      <c r="O8" s="84">
        <v>0.16342485265520018</v>
      </c>
      <c r="P8" s="84">
        <v>0.16373320143379491</v>
      </c>
      <c r="Q8" s="84">
        <v>0.16404155021238964</v>
      </c>
      <c r="R8" s="84">
        <v>0.16434989899098437</v>
      </c>
      <c r="S8" s="84">
        <v>0.1646582477695791</v>
      </c>
      <c r="T8" s="84">
        <v>0.16496659654817383</v>
      </c>
      <c r="U8" s="84">
        <v>0.16527494532676856</v>
      </c>
      <c r="V8" s="84">
        <v>0.16558329410536329</v>
      </c>
      <c r="W8" s="84">
        <v>0.16589164288395802</v>
      </c>
      <c r="X8" s="84">
        <v>0.16619999166255275</v>
      </c>
      <c r="Y8" s="84">
        <v>0.16650834044114748</v>
      </c>
      <c r="Z8" s="84">
        <v>0.16681668921974221</v>
      </c>
      <c r="AA8" s="84">
        <v>0.16712503799833694</v>
      </c>
      <c r="AB8" s="84">
        <v>0.16743338677693168</v>
      </c>
      <c r="AC8" s="84">
        <v>0.16774173555552641</v>
      </c>
      <c r="AD8" s="84">
        <v>0.16805008433412114</v>
      </c>
      <c r="AE8" s="84">
        <v>0.16835843311271587</v>
      </c>
      <c r="AF8" s="84">
        <v>0.1686667818913106</v>
      </c>
      <c r="AG8" s="85">
        <v>0.16897513066990533</v>
      </c>
      <c r="AH8" s="85">
        <v>0.16928347944850006</v>
      </c>
      <c r="AI8" s="85">
        <v>0.16959182822709479</v>
      </c>
      <c r="AJ8" s="85">
        <v>0.16990017700568952</v>
      </c>
      <c r="AK8" s="85">
        <v>0.17020852578428425</v>
      </c>
      <c r="AL8" s="85">
        <v>0.17051687456287898</v>
      </c>
      <c r="AM8" s="85">
        <v>0.17082522334147371</v>
      </c>
      <c r="AN8" s="85">
        <v>0.17113357212006844</v>
      </c>
      <c r="AO8" s="85">
        <v>0.17144192089866317</v>
      </c>
      <c r="AP8" s="85">
        <v>0.1717502696772579</v>
      </c>
      <c r="AQ8" s="85">
        <v>0.17205861845585263</v>
      </c>
      <c r="AR8" s="85">
        <v>0.17236696723444736</v>
      </c>
      <c r="AS8" s="85">
        <v>0.17267531601304209</v>
      </c>
      <c r="AT8" s="85">
        <v>0.17298366479163682</v>
      </c>
      <c r="AU8" s="85">
        <v>0.17329201357023155</v>
      </c>
      <c r="AV8" s="85">
        <v>0.17360036234882628</v>
      </c>
      <c r="AW8" s="85">
        <v>0.17390871112742101</v>
      </c>
      <c r="AX8" s="85">
        <v>0.17421705990601574</v>
      </c>
      <c r="AY8" s="85">
        <v>0.17452540868461047</v>
      </c>
      <c r="AZ8" s="85">
        <v>0.1748337574632052</v>
      </c>
      <c r="BA8" s="85">
        <v>0.17514210624179993</v>
      </c>
      <c r="BB8" s="85">
        <v>0.17545045502039466</v>
      </c>
      <c r="BC8" s="85">
        <v>0.17575880379898939</v>
      </c>
      <c r="BD8" s="85">
        <v>0.17606715257758412</v>
      </c>
      <c r="BE8" s="85">
        <v>0.17637550135617885</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7"/>
    </row>
    <row r="9" spans="2:88" ht="39.6" x14ac:dyDescent="0.25">
      <c r="B9" s="58">
        <v>3</v>
      </c>
      <c r="C9" s="93" t="s">
        <v>261</v>
      </c>
      <c r="D9" s="26" t="s">
        <v>262</v>
      </c>
      <c r="E9" s="26" t="s">
        <v>104</v>
      </c>
      <c r="F9" s="26">
        <v>2</v>
      </c>
      <c r="G9" s="38"/>
      <c r="H9" s="84">
        <v>8.7918756823396755</v>
      </c>
      <c r="I9" s="84">
        <v>8.8659973523524407</v>
      </c>
      <c r="J9" s="84">
        <v>8.9395663303958628</v>
      </c>
      <c r="K9" s="84">
        <v>9.0045176041887292</v>
      </c>
      <c r="L9" s="84">
        <v>9.0541913902410016</v>
      </c>
      <c r="M9" s="84">
        <v>9.0797184341890933</v>
      </c>
      <c r="N9" s="84">
        <v>9.0829799717711897</v>
      </c>
      <c r="O9" s="84">
        <v>9.0830983445455864</v>
      </c>
      <c r="P9" s="84">
        <v>9.0600852619940806</v>
      </c>
      <c r="Q9" s="84">
        <v>9.0389568372276479</v>
      </c>
      <c r="R9" s="84">
        <v>9.0037146169033253</v>
      </c>
      <c r="S9" s="84">
        <v>9.0023223125274008</v>
      </c>
      <c r="T9" s="84">
        <v>8.9948416759167014</v>
      </c>
      <c r="U9" s="84">
        <v>8.9842024277955961</v>
      </c>
      <c r="V9" s="84">
        <v>8.9720887688451274</v>
      </c>
      <c r="W9" s="84">
        <v>8.9641358183551141</v>
      </c>
      <c r="X9" s="84">
        <v>8.9612547150870636</v>
      </c>
      <c r="Y9" s="84">
        <v>8.9584249381249705</v>
      </c>
      <c r="Z9" s="84">
        <v>8.9571439000156872</v>
      </c>
      <c r="AA9" s="84">
        <v>8.9576349246289961</v>
      </c>
      <c r="AB9" s="84">
        <v>8.9577862995797268</v>
      </c>
      <c r="AC9" s="84">
        <v>8.9603107879539703</v>
      </c>
      <c r="AD9" s="84">
        <v>8.9612186681304173</v>
      </c>
      <c r="AE9" s="84">
        <v>8.9635310726994835</v>
      </c>
      <c r="AF9" s="84">
        <v>8.9652316735934701</v>
      </c>
      <c r="AG9" s="85">
        <v>8.9661818009072718</v>
      </c>
      <c r="AH9" s="85">
        <v>8.9652249409952809</v>
      </c>
      <c r="AI9" s="85">
        <v>8.964652233817219</v>
      </c>
      <c r="AJ9" s="85">
        <v>8.9644226188823968</v>
      </c>
      <c r="AK9" s="85">
        <v>8.9644994843215375</v>
      </c>
      <c r="AL9" s="85">
        <v>8.9648500691702093</v>
      </c>
      <c r="AM9" s="85">
        <v>8.9654449644849468</v>
      </c>
      <c r="AN9" s="85">
        <v>8.9662577023349836</v>
      </c>
      <c r="AO9" s="85">
        <v>8.9672643937860084</v>
      </c>
      <c r="AP9" s="85">
        <v>8.9684434166016693</v>
      </c>
      <c r="AQ9" s="85">
        <v>8.9697751453241494</v>
      </c>
      <c r="AR9" s="85">
        <v>8.9712417175310915</v>
      </c>
      <c r="AS9" s="85">
        <v>8.9728268310198978</v>
      </c>
      <c r="AT9" s="85">
        <v>8.9745155674720696</v>
      </c>
      <c r="AU9" s="85">
        <v>8.9762942388244333</v>
      </c>
      <c r="AV9" s="85">
        <v>8.9781502531421342</v>
      </c>
      <c r="AW9" s="85">
        <v>8.9800719972672898</v>
      </c>
      <c r="AX9" s="85">
        <v>8.9788305273847708</v>
      </c>
      <c r="AY9" s="85">
        <v>8.9760664261689609</v>
      </c>
      <c r="AZ9" s="85">
        <v>8.9733329130000001</v>
      </c>
      <c r="BA9" s="85">
        <v>8.9706229667681523</v>
      </c>
      <c r="BB9" s="85">
        <v>8.9679283394813218</v>
      </c>
      <c r="BC9" s="85">
        <v>8.9652422272734853</v>
      </c>
      <c r="BD9" s="85">
        <v>8.9625583111552682</v>
      </c>
      <c r="BE9" s="85">
        <v>8.9598707135982103</v>
      </c>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7"/>
    </row>
    <row r="10" spans="2:88" ht="39.6" x14ac:dyDescent="0.25">
      <c r="B10" s="58">
        <v>4</v>
      </c>
      <c r="C10" s="93" t="s">
        <v>263</v>
      </c>
      <c r="D10" s="26" t="s">
        <v>264</v>
      </c>
      <c r="E10" s="26" t="s">
        <v>104</v>
      </c>
      <c r="F10" s="26">
        <v>2</v>
      </c>
      <c r="G10" s="38"/>
      <c r="H10" s="84">
        <v>1.3824872967616517</v>
      </c>
      <c r="I10" s="84">
        <v>1.370286553611612</v>
      </c>
      <c r="J10" s="84">
        <v>1.3598082550071648</v>
      </c>
      <c r="K10" s="84">
        <v>1.3506802097649955</v>
      </c>
      <c r="L10" s="84">
        <v>1.3426251619189979</v>
      </c>
      <c r="M10" s="84">
        <v>1.3346977973613297</v>
      </c>
      <c r="N10" s="84">
        <v>1.3274217174492298</v>
      </c>
      <c r="O10" s="84">
        <v>1.3208877083276678</v>
      </c>
      <c r="P10" s="84">
        <v>1.3148635449537682</v>
      </c>
      <c r="Q10" s="84">
        <v>1.3094024485629336</v>
      </c>
      <c r="R10" s="84">
        <v>1.3043133488769283</v>
      </c>
      <c r="S10" s="84">
        <v>1.3000480128035703</v>
      </c>
      <c r="T10" s="84">
        <v>1.2961890193879402</v>
      </c>
      <c r="U10" s="84">
        <v>1.2925750823146598</v>
      </c>
      <c r="V10" s="84">
        <v>1.2892513797175997</v>
      </c>
      <c r="W10" s="84">
        <v>1.2862536689437347</v>
      </c>
      <c r="X10" s="84">
        <v>1.2836015116471502</v>
      </c>
      <c r="Y10" s="84">
        <v>1.2811136388539939</v>
      </c>
      <c r="Z10" s="84">
        <v>1.2788330143435209</v>
      </c>
      <c r="AA10" s="84">
        <v>1.2767229480385229</v>
      </c>
      <c r="AB10" s="84">
        <v>1.2748603529515168</v>
      </c>
      <c r="AC10" s="84">
        <v>1.2730843735589481</v>
      </c>
      <c r="AD10" s="84">
        <v>1.2714176567833186</v>
      </c>
      <c r="AE10" s="84">
        <v>1.269918127780558</v>
      </c>
      <c r="AF10" s="84">
        <v>1.2685186131402282</v>
      </c>
      <c r="AG10" s="85">
        <v>1.2670182264701852</v>
      </c>
      <c r="AH10" s="85">
        <v>1.2652444544139649</v>
      </c>
      <c r="AI10" s="85">
        <v>1.263556786556232</v>
      </c>
      <c r="AJ10" s="85">
        <v>1.261961313791939</v>
      </c>
      <c r="AK10" s="85">
        <v>1.2604456401188382</v>
      </c>
      <c r="AL10" s="85">
        <v>1.2589978139573013</v>
      </c>
      <c r="AM10" s="85">
        <v>1.2576129562784311</v>
      </c>
      <c r="AN10" s="85">
        <v>1.2562866935312438</v>
      </c>
      <c r="AO10" s="85">
        <v>1.255015096364156</v>
      </c>
      <c r="AP10" s="85">
        <v>1.2537946265694055</v>
      </c>
      <c r="AQ10" s="85">
        <v>1.2526220910762962</v>
      </c>
      <c r="AR10" s="85">
        <v>1.251494601993941</v>
      </c>
      <c r="AS10" s="85">
        <v>1.2504095418520118</v>
      </c>
      <c r="AT10" s="85">
        <v>1.2493645333130832</v>
      </c>
      <c r="AU10" s="85">
        <v>1.2483574127365127</v>
      </c>
      <c r="AV10" s="85">
        <v>1.2473862070639554</v>
      </c>
      <c r="AW10" s="85">
        <v>1.2464491135731199</v>
      </c>
      <c r="AX10" s="85">
        <v>1.245539801732032</v>
      </c>
      <c r="AY10" s="85">
        <v>1.2446591587844111</v>
      </c>
      <c r="AZ10" s="85">
        <v>1.2438010466601224</v>
      </c>
      <c r="BA10" s="85">
        <v>1.2423401340083688</v>
      </c>
      <c r="BB10" s="85">
        <v>1.240903094346393</v>
      </c>
      <c r="BC10" s="85">
        <v>1.2394888258238275</v>
      </c>
      <c r="BD10" s="85">
        <v>1.238096309025092</v>
      </c>
      <c r="BE10" s="85">
        <v>1.2367245994619931</v>
      </c>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7"/>
    </row>
    <row r="11" spans="2:88" ht="39.6" x14ac:dyDescent="0.25">
      <c r="B11" s="58">
        <v>5</v>
      </c>
      <c r="C11" s="93" t="s">
        <v>265</v>
      </c>
      <c r="D11" s="26" t="s">
        <v>266</v>
      </c>
      <c r="E11" s="26" t="s">
        <v>267</v>
      </c>
      <c r="F11" s="26">
        <v>1</v>
      </c>
      <c r="G11" s="38"/>
      <c r="H11" s="88">
        <v>135.80000000000001</v>
      </c>
      <c r="I11" s="88">
        <v>134.4</v>
      </c>
      <c r="J11" s="88">
        <v>133.19999999999999</v>
      </c>
      <c r="K11" s="88">
        <v>132.1</v>
      </c>
      <c r="L11" s="88">
        <v>131.19999999999999</v>
      </c>
      <c r="M11" s="88">
        <v>130.30000000000001</v>
      </c>
      <c r="N11" s="88">
        <v>129.5</v>
      </c>
      <c r="O11" s="88">
        <v>128.80000000000001</v>
      </c>
      <c r="P11" s="88">
        <v>128.19999999999999</v>
      </c>
      <c r="Q11" s="88">
        <v>127.6</v>
      </c>
      <c r="R11" s="88">
        <v>127.1</v>
      </c>
      <c r="S11" s="88">
        <v>126.7</v>
      </c>
      <c r="T11" s="88">
        <v>126.3</v>
      </c>
      <c r="U11" s="88">
        <v>125.9</v>
      </c>
      <c r="V11" s="88">
        <v>125.6</v>
      </c>
      <c r="W11" s="88">
        <v>125.3</v>
      </c>
      <c r="X11" s="88">
        <v>125</v>
      </c>
      <c r="Y11" s="88">
        <v>124.7</v>
      </c>
      <c r="Z11" s="88">
        <v>124.4</v>
      </c>
      <c r="AA11" s="88">
        <v>124.1</v>
      </c>
      <c r="AB11" s="88">
        <v>123.9</v>
      </c>
      <c r="AC11" s="88">
        <v>123.7</v>
      </c>
      <c r="AD11" s="88">
        <v>123.4</v>
      </c>
      <c r="AE11" s="88">
        <v>123.2</v>
      </c>
      <c r="AF11" s="88">
        <v>123</v>
      </c>
      <c r="AG11" s="89">
        <v>122.7</v>
      </c>
      <c r="AH11" s="89">
        <v>122.4</v>
      </c>
      <c r="AI11" s="89">
        <v>122.1</v>
      </c>
      <c r="AJ11" s="89">
        <v>121.9</v>
      </c>
      <c r="AK11" s="89">
        <v>121.6</v>
      </c>
      <c r="AL11" s="89">
        <v>121.3</v>
      </c>
      <c r="AM11" s="89">
        <v>121.1</v>
      </c>
      <c r="AN11" s="89">
        <v>120.8</v>
      </c>
      <c r="AO11" s="89">
        <v>120.6</v>
      </c>
      <c r="AP11" s="89">
        <v>120.3</v>
      </c>
      <c r="AQ11" s="89">
        <v>120.1</v>
      </c>
      <c r="AR11" s="89">
        <v>119.8</v>
      </c>
      <c r="AS11" s="89">
        <v>119.6</v>
      </c>
      <c r="AT11" s="89">
        <v>119.3</v>
      </c>
      <c r="AU11" s="89">
        <v>119.1</v>
      </c>
      <c r="AV11" s="89">
        <v>118.9</v>
      </c>
      <c r="AW11" s="89">
        <v>118.6</v>
      </c>
      <c r="AX11" s="89">
        <v>118.3</v>
      </c>
      <c r="AY11" s="89">
        <v>118</v>
      </c>
      <c r="AZ11" s="89">
        <v>117.7</v>
      </c>
      <c r="BA11" s="89">
        <v>117.4</v>
      </c>
      <c r="BB11" s="89">
        <v>117.2</v>
      </c>
      <c r="BC11" s="89">
        <v>116.9</v>
      </c>
      <c r="BD11" s="89">
        <v>116.6</v>
      </c>
      <c r="BE11" s="89">
        <v>116.3</v>
      </c>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7"/>
    </row>
    <row r="12" spans="2:88" ht="39.6" x14ac:dyDescent="0.25">
      <c r="B12" s="58">
        <v>6</v>
      </c>
      <c r="C12" s="93" t="s">
        <v>268</v>
      </c>
      <c r="D12" s="26" t="s">
        <v>269</v>
      </c>
      <c r="E12" s="26" t="s">
        <v>267</v>
      </c>
      <c r="F12" s="26">
        <v>1</v>
      </c>
      <c r="G12" s="38"/>
      <c r="H12" s="88">
        <v>157.4</v>
      </c>
      <c r="I12" s="88">
        <v>156</v>
      </c>
      <c r="J12" s="88">
        <v>154.80000000000001</v>
      </c>
      <c r="K12" s="88">
        <v>153.69999999999999</v>
      </c>
      <c r="L12" s="88">
        <v>152.80000000000001</v>
      </c>
      <c r="M12" s="88">
        <v>151.9</v>
      </c>
      <c r="N12" s="88">
        <v>151.1</v>
      </c>
      <c r="O12" s="88">
        <v>150.30000000000001</v>
      </c>
      <c r="P12" s="88">
        <v>149.69999999999999</v>
      </c>
      <c r="Q12" s="88">
        <v>149</v>
      </c>
      <c r="R12" s="88">
        <v>148.5</v>
      </c>
      <c r="S12" s="88">
        <v>148</v>
      </c>
      <c r="T12" s="88">
        <v>147.5</v>
      </c>
      <c r="U12" s="88">
        <v>147.1</v>
      </c>
      <c r="V12" s="88">
        <v>146.69999999999999</v>
      </c>
      <c r="W12" s="88">
        <v>146.4</v>
      </c>
      <c r="X12" s="88">
        <v>146.1</v>
      </c>
      <c r="Y12" s="88">
        <v>145.80000000000001</v>
      </c>
      <c r="Z12" s="88">
        <v>145.6</v>
      </c>
      <c r="AA12" s="88">
        <v>145.30000000000001</v>
      </c>
      <c r="AB12" s="88">
        <v>145.1</v>
      </c>
      <c r="AC12" s="88">
        <v>144.9</v>
      </c>
      <c r="AD12" s="88">
        <v>144.69999999999999</v>
      </c>
      <c r="AE12" s="88">
        <v>144.5</v>
      </c>
      <c r="AF12" s="88">
        <v>144.4</v>
      </c>
      <c r="AG12" s="89">
        <v>144.19999999999999</v>
      </c>
      <c r="AH12" s="89">
        <v>144</v>
      </c>
      <c r="AI12" s="89">
        <v>143.80000000000001</v>
      </c>
      <c r="AJ12" s="89">
        <v>143.6</v>
      </c>
      <c r="AK12" s="89">
        <v>143.5</v>
      </c>
      <c r="AL12" s="89">
        <v>143.30000000000001</v>
      </c>
      <c r="AM12" s="89">
        <v>143.1</v>
      </c>
      <c r="AN12" s="89">
        <v>143</v>
      </c>
      <c r="AO12" s="89">
        <v>142.80000000000001</v>
      </c>
      <c r="AP12" s="89">
        <v>142.69999999999999</v>
      </c>
      <c r="AQ12" s="89">
        <v>142.6</v>
      </c>
      <c r="AR12" s="89">
        <v>142.4</v>
      </c>
      <c r="AS12" s="89">
        <v>142.30000000000001</v>
      </c>
      <c r="AT12" s="89">
        <v>142.19999999999999</v>
      </c>
      <c r="AU12" s="89">
        <v>142.1</v>
      </c>
      <c r="AV12" s="89">
        <v>142</v>
      </c>
      <c r="AW12" s="89">
        <v>141.9</v>
      </c>
      <c r="AX12" s="89">
        <v>141.80000000000001</v>
      </c>
      <c r="AY12" s="89">
        <v>141.69999999999999</v>
      </c>
      <c r="AZ12" s="89">
        <v>141.6</v>
      </c>
      <c r="BA12" s="89">
        <v>141.4</v>
      </c>
      <c r="BB12" s="89">
        <v>141.19999999999999</v>
      </c>
      <c r="BC12" s="89">
        <v>141.1</v>
      </c>
      <c r="BD12" s="89">
        <v>140.9</v>
      </c>
      <c r="BE12" s="89">
        <v>140.80000000000001</v>
      </c>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7"/>
    </row>
    <row r="13" spans="2:88" ht="39.6" x14ac:dyDescent="0.25">
      <c r="B13" s="58">
        <v>7</v>
      </c>
      <c r="C13" s="93" t="s">
        <v>270</v>
      </c>
      <c r="D13" s="26" t="s">
        <v>271</v>
      </c>
      <c r="E13" s="26" t="s">
        <v>267</v>
      </c>
      <c r="F13" s="26">
        <v>1</v>
      </c>
      <c r="G13" s="38"/>
      <c r="H13" s="88">
        <v>138.40966209815869</v>
      </c>
      <c r="I13" s="88">
        <v>136.94843402389085</v>
      </c>
      <c r="J13" s="88">
        <v>135.66985383341338</v>
      </c>
      <c r="K13" s="88">
        <v>134.58430667184948</v>
      </c>
      <c r="L13" s="88">
        <v>133.61455617359439</v>
      </c>
      <c r="M13" s="88">
        <v>132.73421813427521</v>
      </c>
      <c r="N13" s="88">
        <v>131.92875781814996</v>
      </c>
      <c r="O13" s="88">
        <v>131.19766208440208</v>
      </c>
      <c r="P13" s="88">
        <v>130.54519415665226</v>
      </c>
      <c r="Q13" s="88">
        <v>129.97461422840306</v>
      </c>
      <c r="R13" s="88">
        <v>129.45386043914536</v>
      </c>
      <c r="S13" s="88">
        <v>129.01093091898122</v>
      </c>
      <c r="T13" s="88">
        <v>128.61773752253342</v>
      </c>
      <c r="U13" s="88">
        <v>128.2418037237359</v>
      </c>
      <c r="V13" s="88">
        <v>127.88779191293477</v>
      </c>
      <c r="W13" s="88">
        <v>127.57184340324254</v>
      </c>
      <c r="X13" s="88">
        <v>127.25984419241728</v>
      </c>
      <c r="Y13" s="88">
        <v>126.97969927849728</v>
      </c>
      <c r="Z13" s="88">
        <v>126.71241424902861</v>
      </c>
      <c r="AA13" s="88">
        <v>126.42862122789823</v>
      </c>
      <c r="AB13" s="88">
        <v>126.20628431310746</v>
      </c>
      <c r="AC13" s="88">
        <v>125.9705288150589</v>
      </c>
      <c r="AD13" s="88">
        <v>125.72869191563098</v>
      </c>
      <c r="AE13" s="88">
        <v>125.49923342144477</v>
      </c>
      <c r="AF13" s="88">
        <v>125.25956806002202</v>
      </c>
      <c r="AG13" s="89">
        <v>125.0054209545507</v>
      </c>
      <c r="AH13" s="89">
        <v>124.72520703725088</v>
      </c>
      <c r="AI13" s="89">
        <v>124.45133421856802</v>
      </c>
      <c r="AJ13" s="89">
        <v>124.18334258763136</v>
      </c>
      <c r="AK13" s="89">
        <v>123.92060558966773</v>
      </c>
      <c r="AL13" s="89">
        <v>123.6625534434349</v>
      </c>
      <c r="AM13" s="89">
        <v>123.40874659434138</v>
      </c>
      <c r="AN13" s="89">
        <v>123.15879037984023</v>
      </c>
      <c r="AO13" s="89">
        <v>122.91232951317673</v>
      </c>
      <c r="AP13" s="89">
        <v>122.66904332525422</v>
      </c>
      <c r="AQ13" s="89">
        <v>122.42864165262093</v>
      </c>
      <c r="AR13" s="89">
        <v>122.19086127693905</v>
      </c>
      <c r="AS13" s="89">
        <v>121.95546283586387</v>
      </c>
      <c r="AT13" s="89">
        <v>121.72222813750238</v>
      </c>
      <c r="AU13" s="89">
        <v>121.49095782091487</v>
      </c>
      <c r="AV13" s="89">
        <v>121.26146931379733</v>
      </c>
      <c r="AW13" s="89">
        <v>121.03359504579032</v>
      </c>
      <c r="AX13" s="89">
        <v>120.76911250422081</v>
      </c>
      <c r="AY13" s="89">
        <v>120.48759091816241</v>
      </c>
      <c r="AZ13" s="89">
        <v>120.20733525103044</v>
      </c>
      <c r="BA13" s="89">
        <v>119.92091526432522</v>
      </c>
      <c r="BB13" s="89">
        <v>119.63561706613829</v>
      </c>
      <c r="BC13" s="89">
        <v>119.35134397227658</v>
      </c>
      <c r="BD13" s="89">
        <v>119.06800666519725</v>
      </c>
      <c r="BE13" s="89">
        <v>118.78552253172457</v>
      </c>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7"/>
    </row>
    <row r="14" spans="2:88" ht="39.6" x14ac:dyDescent="0.25">
      <c r="B14" s="58">
        <v>8</v>
      </c>
      <c r="C14" s="93" t="s">
        <v>272</v>
      </c>
      <c r="D14" s="26" t="s">
        <v>273</v>
      </c>
      <c r="E14" s="26" t="s">
        <v>104</v>
      </c>
      <c r="F14" s="26">
        <v>2</v>
      </c>
      <c r="G14" s="38"/>
      <c r="H14" s="84">
        <v>2.1799995834569188</v>
      </c>
      <c r="I14" s="84">
        <v>2.1799995834569188</v>
      </c>
      <c r="J14" s="84">
        <v>2.1799995834569188</v>
      </c>
      <c r="K14" s="84">
        <v>2.1799995834569188</v>
      </c>
      <c r="L14" s="84">
        <v>2.1799995834569188</v>
      </c>
      <c r="M14" s="84">
        <v>2.1799995834569188</v>
      </c>
      <c r="N14" s="84">
        <v>2.1799995834569188</v>
      </c>
      <c r="O14" s="84">
        <v>2.1799995834569188</v>
      </c>
      <c r="P14" s="84">
        <v>2.1799995834569188</v>
      </c>
      <c r="Q14" s="84">
        <v>2.1799995834569188</v>
      </c>
      <c r="R14" s="84">
        <v>2.1799995834569188</v>
      </c>
      <c r="S14" s="84">
        <v>2.1799995834569188</v>
      </c>
      <c r="T14" s="84">
        <v>2.1799995834569188</v>
      </c>
      <c r="U14" s="84">
        <v>2.1799995834569188</v>
      </c>
      <c r="V14" s="84">
        <v>2.1799995834569188</v>
      </c>
      <c r="W14" s="84">
        <v>2.1799995834569188</v>
      </c>
      <c r="X14" s="84">
        <v>2.1799995834569188</v>
      </c>
      <c r="Y14" s="84">
        <v>2.1799995834569188</v>
      </c>
      <c r="Z14" s="84">
        <v>2.1799995834569188</v>
      </c>
      <c r="AA14" s="84">
        <v>2.1799995834569188</v>
      </c>
      <c r="AB14" s="84">
        <v>2.1799995834569188</v>
      </c>
      <c r="AC14" s="84">
        <v>2.1799995834569188</v>
      </c>
      <c r="AD14" s="84">
        <v>2.1799995834569188</v>
      </c>
      <c r="AE14" s="84">
        <v>2.1799995834569188</v>
      </c>
      <c r="AF14" s="84">
        <v>2.1799995834569188</v>
      </c>
      <c r="AG14" s="85">
        <v>2.1799995834569188</v>
      </c>
      <c r="AH14" s="85">
        <v>2.1799995834569188</v>
      </c>
      <c r="AI14" s="85">
        <v>2.1799995834569188</v>
      </c>
      <c r="AJ14" s="85">
        <v>2.1799995834569188</v>
      </c>
      <c r="AK14" s="85">
        <v>2.1799995834569188</v>
      </c>
      <c r="AL14" s="85">
        <v>2.1799995834569188</v>
      </c>
      <c r="AM14" s="85">
        <v>2.1799995834569188</v>
      </c>
      <c r="AN14" s="85">
        <v>2.1799995834569188</v>
      </c>
      <c r="AO14" s="85">
        <v>2.1799995834569188</v>
      </c>
      <c r="AP14" s="85">
        <v>2.1799995834569188</v>
      </c>
      <c r="AQ14" s="85">
        <v>2.1799995834569188</v>
      </c>
      <c r="AR14" s="85">
        <v>2.1799995834569188</v>
      </c>
      <c r="AS14" s="85">
        <v>2.1799995834569188</v>
      </c>
      <c r="AT14" s="85">
        <v>2.1799995834569188</v>
      </c>
      <c r="AU14" s="85">
        <v>2.1799995834569188</v>
      </c>
      <c r="AV14" s="85">
        <v>2.1799995834569188</v>
      </c>
      <c r="AW14" s="85">
        <v>2.1799995834569188</v>
      </c>
      <c r="AX14" s="85">
        <v>2.1799995834569188</v>
      </c>
      <c r="AY14" s="85">
        <v>2.1799995834569188</v>
      </c>
      <c r="AZ14" s="85">
        <v>2.1799995834569188</v>
      </c>
      <c r="BA14" s="85">
        <v>2.1799995834569188</v>
      </c>
      <c r="BB14" s="85">
        <v>2.1799995834569188</v>
      </c>
      <c r="BC14" s="85">
        <v>2.1799995834569188</v>
      </c>
      <c r="BD14" s="85">
        <v>2.1799995834569188</v>
      </c>
      <c r="BE14" s="85">
        <v>2.1799995834569188</v>
      </c>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7"/>
    </row>
    <row r="15" spans="2:88" ht="39.6" x14ac:dyDescent="0.25">
      <c r="B15" s="58">
        <v>9</v>
      </c>
      <c r="C15" s="93" t="s">
        <v>274</v>
      </c>
      <c r="D15" s="26" t="s">
        <v>275</v>
      </c>
      <c r="E15" s="26" t="s">
        <v>276</v>
      </c>
      <c r="F15" s="26">
        <v>2</v>
      </c>
      <c r="G15" s="38"/>
      <c r="H15" s="84">
        <v>67.42910662943207</v>
      </c>
      <c r="I15" s="84">
        <v>66.015646925730067</v>
      </c>
      <c r="J15" s="84">
        <v>64.782786607995789</v>
      </c>
      <c r="K15" s="84">
        <v>63.720196594852368</v>
      </c>
      <c r="L15" s="84">
        <v>62.887471914353874</v>
      </c>
      <c r="M15" s="84">
        <v>62.259216108952799</v>
      </c>
      <c r="N15" s="84">
        <v>61.852834690757959</v>
      </c>
      <c r="O15" s="84">
        <v>61.511626747691245</v>
      </c>
      <c r="P15" s="84">
        <v>61.358505588237982</v>
      </c>
      <c r="Q15" s="84">
        <v>61.194570141599009</v>
      </c>
      <c r="R15" s="84">
        <v>61.145372333631457</v>
      </c>
      <c r="S15" s="84">
        <v>60.869922827346535</v>
      </c>
      <c r="T15" s="84">
        <v>60.652868128229976</v>
      </c>
      <c r="U15" s="84">
        <v>60.473287440882878</v>
      </c>
      <c r="V15" s="84">
        <v>60.320189198257644</v>
      </c>
      <c r="W15" s="84">
        <v>60.143326148087297</v>
      </c>
      <c r="X15" s="84">
        <v>59.963867694267812</v>
      </c>
      <c r="Y15" s="84">
        <v>59.778198841502423</v>
      </c>
      <c r="Z15" s="84">
        <v>59.593976265916744</v>
      </c>
      <c r="AA15" s="84">
        <v>59.426961274231765</v>
      </c>
      <c r="AB15" s="84">
        <v>59.244238420336721</v>
      </c>
      <c r="AC15" s="84">
        <v>59.062620263941469</v>
      </c>
      <c r="AD15" s="84">
        <v>58.908486192948345</v>
      </c>
      <c r="AE15" s="84">
        <v>58.725727849576785</v>
      </c>
      <c r="AF15" s="84">
        <v>58.552284992029513</v>
      </c>
      <c r="AG15" s="85">
        <v>58.38813920069245</v>
      </c>
      <c r="AH15" s="85">
        <v>58.224453723988383</v>
      </c>
      <c r="AI15" s="85">
        <v>58.061227270229814</v>
      </c>
      <c r="AJ15" s="85">
        <v>57.898458551358523</v>
      </c>
      <c r="AK15" s="85">
        <v>57.736146282935238</v>
      </c>
      <c r="AL15" s="85">
        <v>57.574289184129533</v>
      </c>
      <c r="AM15" s="85">
        <v>57.412885977709607</v>
      </c>
      <c r="AN15" s="85">
        <v>57.251935390032138</v>
      </c>
      <c r="AO15" s="85">
        <v>57.091436151032248</v>
      </c>
      <c r="AP15" s="85">
        <v>56.931386994213327</v>
      </c>
      <c r="AQ15" s="85">
        <v>56.771786656637076</v>
      </c>
      <c r="AR15" s="85">
        <v>56.6126338789134</v>
      </c>
      <c r="AS15" s="85">
        <v>56.453927405190505</v>
      </c>
      <c r="AT15" s="85">
        <v>56.29566598314485</v>
      </c>
      <c r="AU15" s="85">
        <v>56.137848363971258</v>
      </c>
      <c r="AV15" s="85">
        <v>55.980473302372957</v>
      </c>
      <c r="AW15" s="85">
        <v>55.823539556551786</v>
      </c>
      <c r="AX15" s="85">
        <v>55.667045888198253</v>
      </c>
      <c r="AY15" s="85">
        <v>55.510991062481786</v>
      </c>
      <c r="AZ15" s="85">
        <v>55.355373848040841</v>
      </c>
      <c r="BA15" s="85">
        <v>55.20019301697323</v>
      </c>
      <c r="BB15" s="85">
        <v>55.045447344826329</v>
      </c>
      <c r="BC15" s="85">
        <v>54.891135610587376</v>
      </c>
      <c r="BD15" s="85">
        <v>54.737256596673767</v>
      </c>
      <c r="BE15" s="85">
        <v>54.583809088923431</v>
      </c>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7"/>
    </row>
    <row r="16" spans="2:88" ht="39.6" x14ac:dyDescent="0.25">
      <c r="B16" s="58">
        <v>10</v>
      </c>
      <c r="C16" s="93" t="s">
        <v>277</v>
      </c>
      <c r="D16" s="26" t="s">
        <v>278</v>
      </c>
      <c r="E16" s="26" t="s">
        <v>279</v>
      </c>
      <c r="F16" s="26">
        <v>2</v>
      </c>
      <c r="G16" s="38"/>
      <c r="H16" s="84">
        <v>26.244973064042536</v>
      </c>
      <c r="I16" s="84">
        <v>26.90111525290877</v>
      </c>
      <c r="J16" s="84">
        <v>27.501551222532228</v>
      </c>
      <c r="K16" s="84">
        <v>28.040558257550302</v>
      </c>
      <c r="L16" s="84">
        <v>28.478578328255352</v>
      </c>
      <c r="M16" s="84">
        <v>28.797253582859256</v>
      </c>
      <c r="N16" s="84">
        <v>29.00479321594165</v>
      </c>
      <c r="O16" s="84">
        <v>29.18021384744625</v>
      </c>
      <c r="P16" s="84">
        <v>29.255914362520738</v>
      </c>
      <c r="Q16" s="84">
        <v>29.338093692005007</v>
      </c>
      <c r="R16" s="84">
        <v>29.357968058896173</v>
      </c>
      <c r="S16" s="84">
        <v>29.502181957570979</v>
      </c>
      <c r="T16" s="84">
        <v>29.616154452057991</v>
      </c>
      <c r="U16" s="84">
        <v>29.709362355989374</v>
      </c>
      <c r="V16" s="84">
        <v>29.788052698099939</v>
      </c>
      <c r="W16" s="84">
        <v>29.880544864219406</v>
      </c>
      <c r="X16" s="84">
        <v>29.975105965516715</v>
      </c>
      <c r="Y16" s="84">
        <v>30.073905931871277</v>
      </c>
      <c r="Z16" s="84">
        <v>30.172518514724036</v>
      </c>
      <c r="AA16" s="84">
        <v>30.261780019656118</v>
      </c>
      <c r="AB16" s="84">
        <v>30.360791158013164</v>
      </c>
      <c r="AC16" s="84">
        <v>30.459725837361521</v>
      </c>
      <c r="AD16" s="84">
        <v>30.54322297230139</v>
      </c>
      <c r="AE16" s="84">
        <v>30.644067291426747</v>
      </c>
      <c r="AF16" s="84">
        <v>30.740052882885511</v>
      </c>
      <c r="AG16" s="85">
        <v>30.831106070643674</v>
      </c>
      <c r="AH16" s="85">
        <v>30.92238203825557</v>
      </c>
      <c r="AI16" s="85">
        <v>31.013881116137874</v>
      </c>
      <c r="AJ16" s="85">
        <v>31.105603632823613</v>
      </c>
      <c r="AK16" s="85">
        <v>31.197549914928782</v>
      </c>
      <c r="AL16" s="85">
        <v>31.289720287118577</v>
      </c>
      <c r="AM16" s="85">
        <v>31.382115072073248</v>
      </c>
      <c r="AN16" s="85">
        <v>31.474734590453536</v>
      </c>
      <c r="AO16" s="85">
        <v>31.567579160865744</v>
      </c>
      <c r="AP16" s="85">
        <v>31.660649099826369</v>
      </c>
      <c r="AQ16" s="85">
        <v>31.753944721726381</v>
      </c>
      <c r="AR16" s="85">
        <v>31.847466338795019</v>
      </c>
      <c r="AS16" s="85">
        <v>31.941214261063251</v>
      </c>
      <c r="AT16" s="85">
        <v>32.03518879632675</v>
      </c>
      <c r="AU16" s="85">
        <v>32.129390250108493</v>
      </c>
      <c r="AV16" s="85">
        <v>32.22381892562089</v>
      </c>
      <c r="AW16" s="85">
        <v>32.318475123727524</v>
      </c>
      <c r="AX16" s="85">
        <v>32.413359142904397</v>
      </c>
      <c r="AY16" s="85">
        <v>32.508471279200812</v>
      </c>
      <c r="AZ16" s="85">
        <v>32.603811826199717</v>
      </c>
      <c r="BA16" s="85">
        <v>32.699381074977666</v>
      </c>
      <c r="BB16" s="85">
        <v>32.795179314064292</v>
      </c>
      <c r="BC16" s="85">
        <v>32.891206829401327</v>
      </c>
      <c r="BD16" s="85">
        <v>32.987463904301151</v>
      </c>
      <c r="BE16" s="85">
        <v>33.083950819404862</v>
      </c>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7"/>
    </row>
    <row r="17" spans="2:88" ht="39.6" x14ac:dyDescent="0.25">
      <c r="B17" s="58">
        <v>11</v>
      </c>
      <c r="C17" s="93" t="s">
        <v>280</v>
      </c>
      <c r="D17" s="26" t="s">
        <v>281</v>
      </c>
      <c r="E17" s="26" t="s">
        <v>279</v>
      </c>
      <c r="F17" s="26">
        <v>2</v>
      </c>
      <c r="G17" s="38"/>
      <c r="H17" s="84">
        <v>32.330245682142447</v>
      </c>
      <c r="I17" s="84">
        <v>33.022467929603039</v>
      </c>
      <c r="J17" s="84">
        <v>33.650907866131419</v>
      </c>
      <c r="K17" s="84">
        <v>34.21206618865061</v>
      </c>
      <c r="L17" s="84">
        <v>34.665085383394782</v>
      </c>
      <c r="M17" s="84">
        <v>35.01488967740854</v>
      </c>
      <c r="N17" s="84">
        <v>35.244942197979064</v>
      </c>
      <c r="O17" s="84">
        <v>35.440447582354693</v>
      </c>
      <c r="P17" s="84">
        <v>35.528889801951273</v>
      </c>
      <c r="Q17" s="84">
        <v>35.624068906973051</v>
      </c>
      <c r="R17" s="84">
        <v>35.652732173451255</v>
      </c>
      <c r="S17" s="84">
        <v>35.814068462684624</v>
      </c>
      <c r="T17" s="84">
        <v>35.942234072889129</v>
      </c>
      <c r="U17" s="84">
        <v>36.048967663417173</v>
      </c>
      <c r="V17" s="84">
        <v>36.140463291515807</v>
      </c>
      <c r="W17" s="84">
        <v>36.246741294108624</v>
      </c>
      <c r="X17" s="84">
        <v>36.355219689495001</v>
      </c>
      <c r="Y17" s="84">
        <v>36.468137643909778</v>
      </c>
      <c r="Z17" s="84">
        <v>36.58087142447841</v>
      </c>
      <c r="AA17" s="84">
        <v>36.683679204075212</v>
      </c>
      <c r="AB17" s="84">
        <v>36.796820105777442</v>
      </c>
      <c r="AC17" s="84">
        <v>36.909970700839999</v>
      </c>
      <c r="AD17" s="84">
        <v>37.006545649748439</v>
      </c>
      <c r="AE17" s="84">
        <v>37.121712463758406</v>
      </c>
      <c r="AF17" s="84">
        <v>37.231673943274345</v>
      </c>
      <c r="AG17" s="85">
        <v>37.336342848053377</v>
      </c>
      <c r="AH17" s="85">
        <v>37.441305912308842</v>
      </c>
      <c r="AI17" s="85">
        <v>37.546563962740876</v>
      </c>
      <c r="AJ17" s="85">
        <v>37.652117828372951</v>
      </c>
      <c r="AK17" s="85">
        <v>37.757968340558421</v>
      </c>
      <c r="AL17" s="85">
        <v>37.864116332987045</v>
      </c>
      <c r="AM17" s="85">
        <v>37.970562641691579</v>
      </c>
      <c r="AN17" s="85">
        <v>38.07730810505435</v>
      </c>
      <c r="AO17" s="85">
        <v>38.184353563813843</v>
      </c>
      <c r="AP17" s="85">
        <v>38.291699861071365</v>
      </c>
      <c r="AQ17" s="85">
        <v>38.399347842297637</v>
      </c>
      <c r="AR17" s="85">
        <v>38.507298355339486</v>
      </c>
      <c r="AS17" s="85">
        <v>38.615552250426504</v>
      </c>
      <c r="AT17" s="85">
        <v>38.724110380177741</v>
      </c>
      <c r="AU17" s="85">
        <v>38.832973599608458</v>
      </c>
      <c r="AV17" s="85">
        <v>38.942142766136818</v>
      </c>
      <c r="AW17" s="85">
        <v>39.051618739590666</v>
      </c>
      <c r="AX17" s="85">
        <v>39.161402382214277</v>
      </c>
      <c r="AY17" s="85">
        <v>39.271494558675158</v>
      </c>
      <c r="AZ17" s="85">
        <v>39.381896136070878</v>
      </c>
      <c r="BA17" s="85">
        <v>39.492607983935876</v>
      </c>
      <c r="BB17" s="85">
        <v>39.603630974248311</v>
      </c>
      <c r="BC17" s="85">
        <v>39.714965981436926</v>
      </c>
      <c r="BD17" s="85">
        <v>39.826613882387946</v>
      </c>
      <c r="BE17" s="85">
        <v>39.93857555645198</v>
      </c>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7"/>
    </row>
    <row r="18" spans="2:88" ht="39.6" x14ac:dyDescent="0.25">
      <c r="B18" s="58">
        <v>12</v>
      </c>
      <c r="C18" s="93" t="s">
        <v>282</v>
      </c>
      <c r="D18" s="26" t="s">
        <v>283</v>
      </c>
      <c r="E18" s="26" t="s">
        <v>279</v>
      </c>
      <c r="F18" s="26">
        <v>2</v>
      </c>
      <c r="G18" s="38"/>
      <c r="H18" s="84">
        <v>77.99412728801056</v>
      </c>
      <c r="I18" s="84">
        <v>79.257606666273588</v>
      </c>
      <c r="J18" s="84">
        <v>80.463051939216356</v>
      </c>
      <c r="K18" s="84">
        <v>81.525157072308033</v>
      </c>
      <c r="L18" s="84">
        <v>82.433071297967658</v>
      </c>
      <c r="M18" s="84">
        <v>83.12174001424647</v>
      </c>
      <c r="N18" s="84">
        <v>83.604334152853411</v>
      </c>
      <c r="O18" s="84">
        <v>84.035164629709911</v>
      </c>
      <c r="P18" s="84">
        <v>84.25708032797931</v>
      </c>
      <c r="Q18" s="84">
        <v>84.462394851885136</v>
      </c>
      <c r="R18" s="84">
        <v>84.522129077471561</v>
      </c>
      <c r="S18" s="84">
        <v>84.812659629541159</v>
      </c>
      <c r="T18" s="84">
        <v>85.040635756523997</v>
      </c>
      <c r="U18" s="84">
        <v>85.227048943353282</v>
      </c>
      <c r="V18" s="84">
        <v>85.378159632891396</v>
      </c>
      <c r="W18" s="84">
        <v>85.545051438782323</v>
      </c>
      <c r="X18" s="84">
        <v>85.736564986410031</v>
      </c>
      <c r="Y18" s="84">
        <v>85.911297346940145</v>
      </c>
      <c r="Z18" s="84">
        <v>86.098300575508858</v>
      </c>
      <c r="AA18" s="84">
        <v>86.293814406115729</v>
      </c>
      <c r="AB18" s="84">
        <v>86.468866789284149</v>
      </c>
      <c r="AC18" s="84">
        <v>86.668550914896826</v>
      </c>
      <c r="AD18" s="84">
        <v>86.8607845134608</v>
      </c>
      <c r="AE18" s="84">
        <v>87.058068469285956</v>
      </c>
      <c r="AF18" s="84">
        <v>87.257492576504973</v>
      </c>
      <c r="AG18" s="85">
        <v>87.458196774277312</v>
      </c>
      <c r="AH18" s="85">
        <v>87.659494744842277</v>
      </c>
      <c r="AI18" s="85">
        <v>87.861389042767925</v>
      </c>
      <c r="AJ18" s="85">
        <v>88.063882237359252</v>
      </c>
      <c r="AK18" s="85">
        <v>88.266976912755297</v>
      </c>
      <c r="AL18" s="85">
        <v>88.470675668026857</v>
      </c>
      <c r="AM18" s="85">
        <v>88.674981117275067</v>
      </c>
      <c r="AN18" s="85">
        <v>88.879895889730378</v>
      </c>
      <c r="AO18" s="85">
        <v>89.08542262985253</v>
      </c>
      <c r="AP18" s="85">
        <v>89.291563997430927</v>
      </c>
      <c r="AQ18" s="85">
        <v>89.498322667685898</v>
      </c>
      <c r="AR18" s="85">
        <v>89.705701331370605</v>
      </c>
      <c r="AS18" s="85">
        <v>89.91370269487355</v>
      </c>
      <c r="AT18" s="85">
        <v>90.122329480321994</v>
      </c>
      <c r="AU18" s="85">
        <v>90.331584425685918</v>
      </c>
      <c r="AV18" s="85">
        <v>90.541470284882749</v>
      </c>
      <c r="AW18" s="85">
        <v>90.751989827882824</v>
      </c>
      <c r="AX18" s="85">
        <v>90.963145840815585</v>
      </c>
      <c r="AY18" s="85">
        <v>91.174941126076462</v>
      </c>
      <c r="AZ18" s="85">
        <v>91.387378502434558</v>
      </c>
      <c r="BA18" s="85">
        <v>91.600460805141068</v>
      </c>
      <c r="BB18" s="85">
        <v>91.814190886038332</v>
      </c>
      <c r="BC18" s="85">
        <v>92.02857161366984</v>
      </c>
      <c r="BD18" s="85">
        <v>92.243605873390806</v>
      </c>
      <c r="BE18" s="85">
        <v>92.459296567479626</v>
      </c>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7"/>
    </row>
    <row r="19" spans="2:88" ht="39.6" x14ac:dyDescent="0.25">
      <c r="B19" s="58">
        <v>13</v>
      </c>
      <c r="C19" s="93" t="s">
        <v>284</v>
      </c>
      <c r="D19" s="26" t="s">
        <v>285</v>
      </c>
      <c r="E19" s="26" t="s">
        <v>286</v>
      </c>
      <c r="F19" s="26">
        <v>1</v>
      </c>
      <c r="G19" s="38"/>
      <c r="H19" s="88">
        <v>2.4661252912925584</v>
      </c>
      <c r="I19" s="88">
        <v>2.4519383031816675</v>
      </c>
      <c r="J19" s="88">
        <v>2.4409285986734321</v>
      </c>
      <c r="K19" s="88">
        <v>2.4306374199105432</v>
      </c>
      <c r="L19" s="88">
        <v>2.4237988582441887</v>
      </c>
      <c r="M19" s="88">
        <v>2.4195020628542543</v>
      </c>
      <c r="N19" s="88">
        <v>2.4176558571723854</v>
      </c>
      <c r="O19" s="88">
        <v>2.4165151078775238</v>
      </c>
      <c r="P19" s="88">
        <v>2.4162068504969567</v>
      </c>
      <c r="Q19" s="88">
        <v>2.4143576710594954</v>
      </c>
      <c r="R19" s="88">
        <v>2.4130206175853832</v>
      </c>
      <c r="S19" s="88">
        <v>2.4090051912258366</v>
      </c>
      <c r="T19" s="88">
        <v>2.4050006674423998</v>
      </c>
      <c r="U19" s="88">
        <v>2.4016092858467242</v>
      </c>
      <c r="V19" s="88">
        <v>2.3986595848982093</v>
      </c>
      <c r="W19" s="88">
        <v>2.3950124383261819</v>
      </c>
      <c r="X19" s="88">
        <v>2.392578303072471</v>
      </c>
      <c r="Y19" s="88">
        <v>2.3892313336937829</v>
      </c>
      <c r="Z19" s="88">
        <v>2.3861285901122571</v>
      </c>
      <c r="AA19" s="88">
        <v>2.3846591871992184</v>
      </c>
      <c r="AB19" s="88">
        <v>2.3811329908866474</v>
      </c>
      <c r="AC19" s="88">
        <v>2.3785756873863555</v>
      </c>
      <c r="AD19" s="88">
        <v>2.3769916059964404</v>
      </c>
      <c r="AE19" s="88">
        <v>2.3742366056746844</v>
      </c>
      <c r="AF19" s="88">
        <v>2.3719766686473331</v>
      </c>
      <c r="AG19" s="89">
        <v>2.3702163078973171</v>
      </c>
      <c r="AH19" s="89">
        <v>2.3684596005281562</v>
      </c>
      <c r="AI19" s="89">
        <v>2.3667065473495423</v>
      </c>
      <c r="AJ19" s="89">
        <v>2.364957149262473</v>
      </c>
      <c r="AK19" s="89">
        <v>2.3632114072595405</v>
      </c>
      <c r="AL19" s="89">
        <v>2.3614693224252314</v>
      </c>
      <c r="AM19" s="89">
        <v>2.3597308959362282</v>
      </c>
      <c r="AN19" s="89">
        <v>2.357996129061716</v>
      </c>
      <c r="AO19" s="89">
        <v>2.3562650231637039</v>
      </c>
      <c r="AP19" s="89">
        <v>2.3545375796973449</v>
      </c>
      <c r="AQ19" s="89">
        <v>2.3528138002112615</v>
      </c>
      <c r="AR19" s="89">
        <v>2.3510936863478857</v>
      </c>
      <c r="AS19" s="89">
        <v>2.3493772398437969</v>
      </c>
      <c r="AT19" s="89">
        <v>2.347664462530072</v>
      </c>
      <c r="AU19" s="89">
        <v>2.3459553563326407</v>
      </c>
      <c r="AV19" s="89">
        <v>2.3442499232726464</v>
      </c>
      <c r="AW19" s="89">
        <v>2.3425481654668139</v>
      </c>
      <c r="AX19" s="89">
        <v>2.3408500851278271</v>
      </c>
      <c r="AY19" s="89">
        <v>2.3391556845647061</v>
      </c>
      <c r="AZ19" s="89">
        <v>2.3374649661832025</v>
      </c>
      <c r="BA19" s="89">
        <v>2.335777932486192</v>
      </c>
      <c r="BB19" s="89">
        <v>2.3340945860740767</v>
      </c>
      <c r="BC19" s="89">
        <v>2.3324149296451955</v>
      </c>
      <c r="BD19" s="89">
        <v>2.3307389659962432</v>
      </c>
      <c r="BE19" s="89">
        <v>2.3290666980226944</v>
      </c>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7"/>
    </row>
    <row r="20" spans="2:88" ht="39.6" x14ac:dyDescent="0.25">
      <c r="B20" s="58">
        <v>14</v>
      </c>
      <c r="C20" s="93" t="s">
        <v>287</v>
      </c>
      <c r="D20" s="26" t="s">
        <v>288</v>
      </c>
      <c r="E20" s="26" t="s">
        <v>286</v>
      </c>
      <c r="F20" s="26">
        <v>1</v>
      </c>
      <c r="G20" s="38"/>
      <c r="H20" s="88">
        <v>2.74681530242405</v>
      </c>
      <c r="I20" s="88">
        <v>2.7451986349990927</v>
      </c>
      <c r="J20" s="88">
        <v>2.7429423819237608</v>
      </c>
      <c r="K20" s="88">
        <v>2.7404570235907664</v>
      </c>
      <c r="L20" s="88">
        <v>2.7379761651074332</v>
      </c>
      <c r="M20" s="88">
        <v>2.7379761651074332</v>
      </c>
      <c r="N20" s="88">
        <v>2.7379761651074332</v>
      </c>
      <c r="O20" s="88">
        <v>2.7379761651074332</v>
      </c>
      <c r="P20" s="88">
        <v>2.7379761651074332</v>
      </c>
      <c r="Q20" s="88">
        <v>2.7379761651074332</v>
      </c>
      <c r="R20" s="88">
        <v>2.7379761651074332</v>
      </c>
      <c r="S20" s="88">
        <v>2.7379761651074332</v>
      </c>
      <c r="T20" s="88">
        <v>2.7379761651074332</v>
      </c>
      <c r="U20" s="88">
        <v>2.7379761651074332</v>
      </c>
      <c r="V20" s="88">
        <v>2.7379761651074332</v>
      </c>
      <c r="W20" s="88">
        <v>2.7379761651074332</v>
      </c>
      <c r="X20" s="88">
        <v>2.7379761651074332</v>
      </c>
      <c r="Y20" s="88">
        <v>2.7379761651074332</v>
      </c>
      <c r="Z20" s="88">
        <v>2.7379761651074332</v>
      </c>
      <c r="AA20" s="88">
        <v>2.7379761651074332</v>
      </c>
      <c r="AB20" s="88">
        <v>2.7379761651074332</v>
      </c>
      <c r="AC20" s="88">
        <v>2.7379761651074332</v>
      </c>
      <c r="AD20" s="88">
        <v>2.7379761651074332</v>
      </c>
      <c r="AE20" s="88">
        <v>2.7379761651074332</v>
      </c>
      <c r="AF20" s="88">
        <v>2.7379761651074332</v>
      </c>
      <c r="AG20" s="89">
        <v>2.7379761651074332</v>
      </c>
      <c r="AH20" s="89">
        <v>2.7379761651074332</v>
      </c>
      <c r="AI20" s="89">
        <v>2.7379761651074332</v>
      </c>
      <c r="AJ20" s="89">
        <v>2.7379761651074332</v>
      </c>
      <c r="AK20" s="89">
        <v>2.7379761651074332</v>
      </c>
      <c r="AL20" s="89">
        <v>2.7379761651074332</v>
      </c>
      <c r="AM20" s="89">
        <v>2.7379761651074332</v>
      </c>
      <c r="AN20" s="89">
        <v>2.7379761651074332</v>
      </c>
      <c r="AO20" s="89">
        <v>2.7379761651074332</v>
      </c>
      <c r="AP20" s="89">
        <v>2.7379761651074332</v>
      </c>
      <c r="AQ20" s="89">
        <v>2.7379761651074332</v>
      </c>
      <c r="AR20" s="89">
        <v>2.7379761651074332</v>
      </c>
      <c r="AS20" s="89">
        <v>2.7379761651074332</v>
      </c>
      <c r="AT20" s="89">
        <v>2.7379761651074332</v>
      </c>
      <c r="AU20" s="89">
        <v>2.7379761651074332</v>
      </c>
      <c r="AV20" s="89">
        <v>2.7379761651074332</v>
      </c>
      <c r="AW20" s="89">
        <v>2.7379761651074332</v>
      </c>
      <c r="AX20" s="89">
        <v>2.7379761651074332</v>
      </c>
      <c r="AY20" s="89">
        <v>2.7379761651074332</v>
      </c>
      <c r="AZ20" s="89">
        <v>2.7379761651074332</v>
      </c>
      <c r="BA20" s="89">
        <v>2.7379761651074332</v>
      </c>
      <c r="BB20" s="89">
        <v>2.7379761651074332</v>
      </c>
      <c r="BC20" s="89">
        <v>2.7379761651074332</v>
      </c>
      <c r="BD20" s="89">
        <v>2.7379761651074332</v>
      </c>
      <c r="BE20" s="89">
        <v>2.7379761651074332</v>
      </c>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7"/>
    </row>
    <row r="21" spans="2:88" ht="39.6" x14ac:dyDescent="0.25">
      <c r="B21" s="58">
        <v>15</v>
      </c>
      <c r="C21" s="93" t="s">
        <v>289</v>
      </c>
      <c r="D21" s="26" t="s">
        <v>290</v>
      </c>
      <c r="E21" s="26" t="s">
        <v>291</v>
      </c>
      <c r="F21" s="26">
        <v>0</v>
      </c>
      <c r="G21" s="38"/>
      <c r="H21" s="90">
        <v>0.86894743273993669</v>
      </c>
      <c r="I21" s="90">
        <v>0.87200808946310882</v>
      </c>
      <c r="J21" s="90">
        <v>0.8748288713868384</v>
      </c>
      <c r="K21" s="90">
        <v>0.87734942034837748</v>
      </c>
      <c r="L21" s="90">
        <v>0.87941377148885713</v>
      </c>
      <c r="M21" s="90">
        <v>0.88037366157341101</v>
      </c>
      <c r="N21" s="90">
        <v>0.88093258576747047</v>
      </c>
      <c r="O21" s="90">
        <v>0.88137310034656946</v>
      </c>
      <c r="P21" s="90">
        <v>0.88146063985850076</v>
      </c>
      <c r="Q21" s="90">
        <v>0.8815757718553674</v>
      </c>
      <c r="R21" s="90">
        <v>0.88146398300977391</v>
      </c>
      <c r="S21" s="90">
        <v>0.88180494645283802</v>
      </c>
      <c r="T21" s="90">
        <v>0.88205602281902029</v>
      </c>
      <c r="U21" s="90">
        <v>0.88221309368543677</v>
      </c>
      <c r="V21" s="90">
        <v>0.88231114395557375</v>
      </c>
      <c r="W21" s="90">
        <v>0.88245655549801283</v>
      </c>
      <c r="X21" s="90">
        <v>0.88260863468036665</v>
      </c>
      <c r="Y21" s="90">
        <v>0.88277680507844691</v>
      </c>
      <c r="Z21" s="90">
        <v>0.88294289807631732</v>
      </c>
      <c r="AA21" s="90">
        <v>0.88307397186055447</v>
      </c>
      <c r="AB21" s="90">
        <v>0.88324000769501398</v>
      </c>
      <c r="AC21" s="90">
        <v>0.88340257653959531</v>
      </c>
      <c r="AD21" s="90">
        <v>0.88351322550589428</v>
      </c>
      <c r="AE21" s="90">
        <v>0.88368113160382156</v>
      </c>
      <c r="AF21" s="90">
        <v>0.88383183262881992</v>
      </c>
      <c r="AG21" s="91">
        <v>0.88396549598907359</v>
      </c>
      <c r="AH21" s="91">
        <v>0.884097837991213</v>
      </c>
      <c r="AI21" s="91">
        <v>0.8842288565616222</v>
      </c>
      <c r="AJ21" s="91">
        <v>0.88435854959235694</v>
      </c>
      <c r="AK21" s="91">
        <v>0.88448691494093856</v>
      </c>
      <c r="AL21" s="91">
        <v>0.88461395043014612</v>
      </c>
      <c r="AM21" s="91">
        <v>0.88473965384780795</v>
      </c>
      <c r="AN21" s="91">
        <v>0.88486402294658995</v>
      </c>
      <c r="AO21" s="91">
        <v>0.88498705544378264</v>
      </c>
      <c r="AP21" s="91">
        <v>0.88510874902108672</v>
      </c>
      <c r="AQ21" s="91">
        <v>0.88522910132439547</v>
      </c>
      <c r="AR21" s="91">
        <v>0.88534810996357727</v>
      </c>
      <c r="AS21" s="91">
        <v>0.88546577251225411</v>
      </c>
      <c r="AT21" s="91">
        <v>0.88558208650757997</v>
      </c>
      <c r="AU21" s="91">
        <v>0.88569704945001559</v>
      </c>
      <c r="AV21" s="91">
        <v>0.88581065880310295</v>
      </c>
      <c r="AW21" s="91">
        <v>0.88592291199323636</v>
      </c>
      <c r="AX21" s="91">
        <v>0.8860338064094323</v>
      </c>
      <c r="AY21" s="91">
        <v>0.88614333940309786</v>
      </c>
      <c r="AZ21" s="91">
        <v>0.8862515082877952</v>
      </c>
      <c r="BA21" s="91">
        <v>0.88635831033900603</v>
      </c>
      <c r="BB21" s="91">
        <v>0.88646374279389273</v>
      </c>
      <c r="BC21" s="91">
        <v>0.88656780285105885</v>
      </c>
      <c r="BD21" s="91">
        <v>0.88667048767030554</v>
      </c>
      <c r="BE21" s="91">
        <v>0.88677179437238729</v>
      </c>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row>
    <row r="22" spans="2:88" x14ac:dyDescent="0.25"/>
    <row r="23" spans="2:88" x14ac:dyDescent="0.25"/>
    <row r="24" spans="2:88" x14ac:dyDescent="0.25"/>
    <row r="25" spans="2:88" x14ac:dyDescent="0.25">
      <c r="B25" s="47" t="s">
        <v>117</v>
      </c>
    </row>
    <row r="26" spans="2:88" x14ac:dyDescent="0.25"/>
    <row r="27" spans="2:88" x14ac:dyDescent="0.25">
      <c r="B27" s="48"/>
      <c r="C27" t="s">
        <v>118</v>
      </c>
    </row>
    <row r="28" spans="2:88" x14ac:dyDescent="0.25"/>
    <row r="29" spans="2:88" x14ac:dyDescent="0.25">
      <c r="B29" s="49"/>
      <c r="C29" t="s">
        <v>119</v>
      </c>
    </row>
    <row r="30" spans="2:88" x14ac:dyDescent="0.25"/>
    <row r="31" spans="2:88" x14ac:dyDescent="0.25"/>
    <row r="32" spans="2:88" x14ac:dyDescent="0.25"/>
    <row r="33" spans="2:9" ht="14.4" x14ac:dyDescent="0.3">
      <c r="B33" s="130" t="s">
        <v>292</v>
      </c>
      <c r="C33" s="131"/>
      <c r="D33" s="131"/>
      <c r="E33" s="131"/>
      <c r="F33" s="131"/>
      <c r="G33" s="131"/>
      <c r="H33" s="131"/>
      <c r="I33" s="132"/>
    </row>
    <row r="34" spans="2:9" x14ac:dyDescent="0.25"/>
    <row r="35" spans="2:9" s="6" customFormat="1" x14ac:dyDescent="0.25">
      <c r="B35" s="50" t="s">
        <v>72</v>
      </c>
      <c r="C35" s="133" t="s">
        <v>122</v>
      </c>
      <c r="D35" s="133"/>
      <c r="E35" s="133"/>
      <c r="F35" s="133"/>
      <c r="G35" s="133"/>
      <c r="H35" s="133"/>
      <c r="I35" s="133"/>
    </row>
    <row r="36" spans="2:9" s="6" customFormat="1" ht="89.7" customHeight="1" x14ac:dyDescent="0.25">
      <c r="B36" s="51">
        <v>1</v>
      </c>
      <c r="C36" s="126" t="s">
        <v>293</v>
      </c>
      <c r="D36" s="113"/>
      <c r="E36" s="113"/>
      <c r="F36" s="113"/>
      <c r="G36" s="113"/>
      <c r="H36" s="113"/>
      <c r="I36" s="113"/>
    </row>
    <row r="37" spans="2:9" s="6" customFormat="1" ht="76.5" customHeight="1" x14ac:dyDescent="0.25">
      <c r="B37" s="51">
        <f>B36+1</f>
        <v>2</v>
      </c>
      <c r="C37" s="114" t="s">
        <v>294</v>
      </c>
      <c r="D37" s="115"/>
      <c r="E37" s="115"/>
      <c r="F37" s="115"/>
      <c r="G37" s="115"/>
      <c r="H37" s="115"/>
      <c r="I37" s="116"/>
    </row>
    <row r="38" spans="2:9" s="6" customFormat="1" ht="58.2" customHeight="1" x14ac:dyDescent="0.25">
      <c r="B38" s="51">
        <f t="shared" ref="B38:B50" si="0">B37+1</f>
        <v>3</v>
      </c>
      <c r="C38" s="114" t="s">
        <v>295</v>
      </c>
      <c r="D38" s="115"/>
      <c r="E38" s="115"/>
      <c r="F38" s="115"/>
      <c r="G38" s="115"/>
      <c r="H38" s="115"/>
      <c r="I38" s="116"/>
    </row>
    <row r="39" spans="2:9" s="6" customFormat="1" ht="73.2" customHeight="1" x14ac:dyDescent="0.25">
      <c r="B39" s="51">
        <f t="shared" si="0"/>
        <v>4</v>
      </c>
      <c r="C39" s="114" t="s">
        <v>296</v>
      </c>
      <c r="D39" s="115"/>
      <c r="E39" s="115"/>
      <c r="F39" s="115"/>
      <c r="G39" s="115"/>
      <c r="H39" s="115"/>
      <c r="I39" s="116"/>
    </row>
    <row r="40" spans="2:9" s="6" customFormat="1" ht="59.7" customHeight="1" x14ac:dyDescent="0.25">
      <c r="B40" s="51">
        <f t="shared" si="0"/>
        <v>5</v>
      </c>
      <c r="C40" s="114" t="s">
        <v>297</v>
      </c>
      <c r="D40" s="115"/>
      <c r="E40" s="115"/>
      <c r="F40" s="115"/>
      <c r="G40" s="115"/>
      <c r="H40" s="115"/>
      <c r="I40" s="116"/>
    </row>
    <row r="41" spans="2:9" s="6" customFormat="1" ht="52.2" customHeight="1" x14ac:dyDescent="0.25">
      <c r="B41" s="51">
        <f t="shared" si="0"/>
        <v>6</v>
      </c>
      <c r="C41" s="114" t="s">
        <v>298</v>
      </c>
      <c r="D41" s="115"/>
      <c r="E41" s="115"/>
      <c r="F41" s="115"/>
      <c r="G41" s="115"/>
      <c r="H41" s="115"/>
      <c r="I41" s="116"/>
    </row>
    <row r="42" spans="2:9" s="6" customFormat="1" ht="54.45" customHeight="1" x14ac:dyDescent="0.25">
      <c r="B42" s="51">
        <f t="shared" si="0"/>
        <v>7</v>
      </c>
      <c r="C42" s="114" t="s">
        <v>299</v>
      </c>
      <c r="D42" s="115"/>
      <c r="E42" s="115"/>
      <c r="F42" s="115"/>
      <c r="G42" s="115"/>
      <c r="H42" s="115"/>
      <c r="I42" s="116"/>
    </row>
    <row r="43" spans="2:9" s="6" customFormat="1" ht="67.2" customHeight="1" x14ac:dyDescent="0.25">
      <c r="B43" s="51">
        <f t="shared" si="0"/>
        <v>8</v>
      </c>
      <c r="C43" s="114" t="s">
        <v>300</v>
      </c>
      <c r="D43" s="115"/>
      <c r="E43" s="115"/>
      <c r="F43" s="115"/>
      <c r="G43" s="115"/>
      <c r="H43" s="115"/>
      <c r="I43" s="116"/>
    </row>
    <row r="44" spans="2:9" s="6" customFormat="1" ht="67.2" customHeight="1" x14ac:dyDescent="0.25">
      <c r="B44" s="51">
        <f t="shared" si="0"/>
        <v>9</v>
      </c>
      <c r="C44" s="114" t="s">
        <v>301</v>
      </c>
      <c r="D44" s="115"/>
      <c r="E44" s="115"/>
      <c r="F44" s="115"/>
      <c r="G44" s="115"/>
      <c r="H44" s="115"/>
      <c r="I44" s="116"/>
    </row>
    <row r="45" spans="2:9" s="6" customFormat="1" ht="56.7" customHeight="1" x14ac:dyDescent="0.25">
      <c r="B45" s="51">
        <f t="shared" si="0"/>
        <v>10</v>
      </c>
      <c r="C45" s="114" t="s">
        <v>302</v>
      </c>
      <c r="D45" s="115"/>
      <c r="E45" s="115"/>
      <c r="F45" s="115"/>
      <c r="G45" s="115"/>
      <c r="H45" s="115"/>
      <c r="I45" s="116"/>
    </row>
    <row r="46" spans="2:9" s="6" customFormat="1" ht="94.95" customHeight="1" x14ac:dyDescent="0.25">
      <c r="B46" s="51">
        <f t="shared" si="0"/>
        <v>11</v>
      </c>
      <c r="C46" s="114" t="s">
        <v>303</v>
      </c>
      <c r="D46" s="115"/>
      <c r="E46" s="115"/>
      <c r="F46" s="115"/>
      <c r="G46" s="115"/>
      <c r="H46" s="115"/>
      <c r="I46" s="116"/>
    </row>
    <row r="47" spans="2:9" s="6" customFormat="1" ht="47.7" customHeight="1" x14ac:dyDescent="0.25">
      <c r="B47" s="51">
        <f t="shared" si="0"/>
        <v>12</v>
      </c>
      <c r="C47" s="114" t="s">
        <v>304</v>
      </c>
      <c r="D47" s="115"/>
      <c r="E47" s="115"/>
      <c r="F47" s="115"/>
      <c r="G47" s="115"/>
      <c r="H47" s="115"/>
      <c r="I47" s="116"/>
    </row>
    <row r="48" spans="2:9" s="6" customFormat="1" ht="46.95" customHeight="1" x14ac:dyDescent="0.25">
      <c r="B48" s="51">
        <f t="shared" si="0"/>
        <v>13</v>
      </c>
      <c r="C48" s="114" t="s">
        <v>305</v>
      </c>
      <c r="D48" s="115"/>
      <c r="E48" s="115"/>
      <c r="F48" s="115"/>
      <c r="G48" s="115"/>
      <c r="H48" s="115"/>
      <c r="I48" s="116"/>
    </row>
    <row r="49" spans="2:9" s="6" customFormat="1" ht="31.2" customHeight="1" x14ac:dyDescent="0.25">
      <c r="B49" s="51">
        <f t="shared" si="0"/>
        <v>14</v>
      </c>
      <c r="C49" s="114" t="s">
        <v>306</v>
      </c>
      <c r="D49" s="115"/>
      <c r="E49" s="115"/>
      <c r="F49" s="115"/>
      <c r="G49" s="115"/>
      <c r="H49" s="115"/>
      <c r="I49" s="116"/>
    </row>
    <row r="50" spans="2:9" s="6" customFormat="1" ht="48.45" customHeight="1" x14ac:dyDescent="0.25">
      <c r="B50" s="51">
        <f t="shared" si="0"/>
        <v>15</v>
      </c>
      <c r="C50" s="114" t="s">
        <v>307</v>
      </c>
      <c r="D50" s="115"/>
      <c r="E50" s="115"/>
      <c r="F50" s="115"/>
      <c r="G50" s="115"/>
      <c r="H50" s="115"/>
      <c r="I50" s="116"/>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M9" sqref="M9"/>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12" t="s">
        <v>308</v>
      </c>
      <c r="C1" s="112"/>
      <c r="D1" s="112"/>
      <c r="E1" s="112"/>
      <c r="F1" s="112"/>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7" t="s">
        <v>3</v>
      </c>
      <c r="C3" s="118"/>
      <c r="D3" s="134" t="str">
        <f>'Cover sheet'!C5</f>
        <v>Southern Water</v>
      </c>
      <c r="E3" s="135"/>
      <c r="F3" s="136"/>
      <c r="G3" s="38"/>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2" t="s">
        <v>6</v>
      </c>
      <c r="C4" s="92"/>
      <c r="D4" s="134" t="str">
        <f>'Cover sheet'!C6</f>
        <v>Hampshire Winchester</v>
      </c>
      <c r="E4" s="135"/>
      <c r="F4" s="136"/>
      <c r="G4" s="38"/>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8"/>
      <c r="H5" s="138" t="s">
        <v>154</v>
      </c>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29" t="s">
        <v>155</v>
      </c>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row>
    <row r="6" spans="1:88" ht="14.4" thickBot="1" x14ac:dyDescent="0.3">
      <c r="B6" s="57" t="s">
        <v>72</v>
      </c>
      <c r="C6" s="17" t="s">
        <v>156</v>
      </c>
      <c r="D6" s="18" t="s">
        <v>74</v>
      </c>
      <c r="E6" s="18" t="s">
        <v>75</v>
      </c>
      <c r="F6" s="77" t="s">
        <v>76</v>
      </c>
      <c r="G6" s="38"/>
      <c r="H6" s="18" t="s">
        <v>157</v>
      </c>
      <c r="I6" s="18" t="s">
        <v>158</v>
      </c>
      <c r="J6" s="18" t="s">
        <v>159</v>
      </c>
      <c r="K6" s="18" t="s">
        <v>160</v>
      </c>
      <c r="L6" s="18" t="s">
        <v>161</v>
      </c>
      <c r="M6" s="18" t="s">
        <v>162</v>
      </c>
      <c r="N6" s="18" t="s">
        <v>163</v>
      </c>
      <c r="O6" s="18" t="s">
        <v>108</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2.8" x14ac:dyDescent="0.25">
      <c r="B7" s="58">
        <v>1</v>
      </c>
      <c r="C7" s="29" t="s">
        <v>309</v>
      </c>
      <c r="D7" s="30" t="s">
        <v>310</v>
      </c>
      <c r="E7" s="30" t="s">
        <v>104</v>
      </c>
      <c r="F7" s="30">
        <v>2</v>
      </c>
      <c r="G7" s="38"/>
      <c r="H7" s="84">
        <v>17.710911871447916</v>
      </c>
      <c r="I7" s="84">
        <v>17.782482065609699</v>
      </c>
      <c r="J7" s="84">
        <v>17.855222012347724</v>
      </c>
      <c r="K7" s="84">
        <v>17.920694508197474</v>
      </c>
      <c r="L7" s="84">
        <v>17.971962513702803</v>
      </c>
      <c r="M7" s="84">
        <v>17.999211460392274</v>
      </c>
      <c r="N7" s="84">
        <v>18.004846185361327</v>
      </c>
      <c r="O7" s="84">
        <v>18.008079816313213</v>
      </c>
      <c r="P7" s="84">
        <v>17.988691837686858</v>
      </c>
      <c r="Q7" s="84">
        <v>17.971751583828645</v>
      </c>
      <c r="R7" s="84">
        <v>17.941069531117371</v>
      </c>
      <c r="S7" s="84">
        <v>17.945061157967139</v>
      </c>
      <c r="T7" s="84">
        <v>17.943370795239858</v>
      </c>
      <c r="U7" s="84">
        <v>17.938766877344531</v>
      </c>
      <c r="V7" s="84">
        <v>17.932978783096051</v>
      </c>
      <c r="W7" s="84">
        <v>17.931677389131231</v>
      </c>
      <c r="X7" s="84">
        <v>17.935793395865645</v>
      </c>
      <c r="Y7" s="84">
        <v>17.94012501340945</v>
      </c>
      <c r="Z7" s="84">
        <v>17.946212618088747</v>
      </c>
      <c r="AA7" s="84">
        <v>17.954242843696107</v>
      </c>
      <c r="AB7" s="84">
        <v>17.962180890858885</v>
      </c>
      <c r="AC7" s="84">
        <v>17.972578667139615</v>
      </c>
      <c r="AD7" s="84">
        <v>17.981469097839486</v>
      </c>
      <c r="AE7" s="84">
        <v>17.99193124070484</v>
      </c>
      <c r="AF7" s="84">
        <v>18.001881594257551</v>
      </c>
      <c r="AG7" s="85">
        <v>18.010980602200362</v>
      </c>
      <c r="AH7" s="85">
        <v>18.017899237531203</v>
      </c>
      <c r="AI7" s="85">
        <v>18.025288129794461</v>
      </c>
      <c r="AJ7" s="85">
        <v>18.033112309394401</v>
      </c>
      <c r="AK7" s="85">
        <v>18.041322768459487</v>
      </c>
      <c r="AL7" s="85">
        <v>18.049874794445678</v>
      </c>
      <c r="AM7" s="85">
        <v>18.058734099380601</v>
      </c>
      <c r="AN7" s="85">
        <v>18.0678698417825</v>
      </c>
      <c r="AO7" s="85">
        <v>18.077254203365491</v>
      </c>
      <c r="AP7" s="85">
        <v>18.086862023685455</v>
      </c>
      <c r="AQ7" s="85">
        <v>18.096670484213874</v>
      </c>
      <c r="AR7" s="85">
        <v>18.106658834637518</v>
      </c>
      <c r="AS7" s="85">
        <v>18.116808155283444</v>
      </c>
      <c r="AT7" s="85">
        <v>18.12710115049574</v>
      </c>
      <c r="AU7" s="85">
        <v>18.137521968570585</v>
      </c>
      <c r="AV7" s="85">
        <v>18.148056044514782</v>
      </c>
      <c r="AW7" s="85">
        <v>18.158689962448154</v>
      </c>
      <c r="AX7" s="85">
        <v>18.1661884480236</v>
      </c>
      <c r="AY7" s="85">
        <v>18.172192971159223</v>
      </c>
      <c r="AZ7" s="85">
        <v>18.178250613165023</v>
      </c>
      <c r="BA7" s="85">
        <v>18.183729021580479</v>
      </c>
      <c r="BB7" s="85">
        <v>18.189246621930725</v>
      </c>
      <c r="BC7" s="85">
        <v>18.194795508499372</v>
      </c>
      <c r="BD7" s="85">
        <v>18.200368342881475</v>
      </c>
      <c r="BE7" s="85">
        <v>18.20595830306037</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1:88" ht="52.8" x14ac:dyDescent="0.25">
      <c r="B8" s="58">
        <f>B7+1</f>
        <v>2</v>
      </c>
      <c r="C8" s="93" t="s">
        <v>311</v>
      </c>
      <c r="D8" s="26" t="s">
        <v>312</v>
      </c>
      <c r="E8" s="26" t="s">
        <v>104</v>
      </c>
      <c r="F8" s="26">
        <v>2</v>
      </c>
      <c r="G8" s="38"/>
      <c r="H8" s="84">
        <v>23.731306172715477</v>
      </c>
      <c r="I8" s="84">
        <v>23.732406054095648</v>
      </c>
      <c r="J8" s="84">
        <v>23.740486234648955</v>
      </c>
      <c r="K8" s="84">
        <v>23.722614851094839</v>
      </c>
      <c r="L8" s="84">
        <v>23.703708124142132</v>
      </c>
      <c r="M8" s="84">
        <v>23.779907748117154</v>
      </c>
      <c r="N8" s="84">
        <v>23.791576240756392</v>
      </c>
      <c r="O8" s="84">
        <v>-4.935842104411174</v>
      </c>
      <c r="P8" s="84">
        <v>-4.9394789734546887</v>
      </c>
      <c r="Q8" s="84">
        <v>-4.9661184968323742</v>
      </c>
      <c r="R8" s="84">
        <v>-4.9817402653867848</v>
      </c>
      <c r="S8" s="84">
        <v>-4.9626883543801501</v>
      </c>
      <c r="T8" s="84">
        <v>-4.9493184329505642</v>
      </c>
      <c r="U8" s="84">
        <v>-4.9388620666890244</v>
      </c>
      <c r="V8" s="84">
        <v>-4.929589876780641</v>
      </c>
      <c r="W8" s="84">
        <v>-4.9248588498126242</v>
      </c>
      <c r="X8" s="84">
        <v>-4.9147104221453741</v>
      </c>
      <c r="Y8" s="84">
        <v>-4.9043463836687327</v>
      </c>
      <c r="Z8" s="84">
        <v>-4.8922263580566021</v>
      </c>
      <c r="AA8" s="84">
        <v>-4.8781637115164056</v>
      </c>
      <c r="AB8" s="84">
        <v>-4.8684197604989681</v>
      </c>
      <c r="AC8" s="84">
        <v>-4.8562160803635788</v>
      </c>
      <c r="AD8" s="84">
        <v>-4.8455197458090442</v>
      </c>
      <c r="AE8" s="84">
        <v>-4.8332516990890309</v>
      </c>
      <c r="AF8" s="84">
        <v>-4.8214954416816607</v>
      </c>
      <c r="AG8" s="85">
        <v>-4.8310931254039229</v>
      </c>
      <c r="AH8" s="85">
        <v>-4.8428711817381558</v>
      </c>
      <c r="AI8" s="85">
        <v>-4.8541789811399685</v>
      </c>
      <c r="AJ8" s="85">
        <v>-4.8650514932051028</v>
      </c>
      <c r="AK8" s="85">
        <v>-4.8755377258050903</v>
      </c>
      <c r="AL8" s="85">
        <v>-4.8736573067263524</v>
      </c>
      <c r="AM8" s="85">
        <v>-4.8714696086988827</v>
      </c>
      <c r="AN8" s="85">
        <v>-4.8690054732044334</v>
      </c>
      <c r="AO8" s="85">
        <v>-4.8662927185288947</v>
      </c>
      <c r="AP8" s="85">
        <v>-4.8633565051163838</v>
      </c>
      <c r="AQ8" s="85">
        <v>-4.8583962016475066</v>
      </c>
      <c r="AR8" s="85">
        <v>-4.8532560082834006</v>
      </c>
      <c r="AS8" s="85">
        <v>-4.847954844697016</v>
      </c>
      <c r="AT8" s="85">
        <v>-4.8425100065442575</v>
      </c>
      <c r="AU8" s="85">
        <v>-4.8369373455289537</v>
      </c>
      <c r="AV8" s="85">
        <v>-4.8326418862997702</v>
      </c>
      <c r="AW8" s="85">
        <v>-4.8282465850814109</v>
      </c>
      <c r="AX8" s="85">
        <v>-4.8269867162209774</v>
      </c>
      <c r="AY8" s="85">
        <v>-4.8272208098003677</v>
      </c>
      <c r="AZ8" s="85">
        <v>-4.8274017845095845</v>
      </c>
      <c r="BA8" s="85">
        <v>-4.823207445264595</v>
      </c>
      <c r="BB8" s="85">
        <v>-4.8189739140848165</v>
      </c>
      <c r="BC8" s="85">
        <v>-4.8147090966866397</v>
      </c>
      <c r="BD8" s="85">
        <v>-4.8104203314750027</v>
      </c>
      <c r="BE8" s="85">
        <v>-4.8061144404665779</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7"/>
    </row>
    <row r="9" spans="1:88" ht="52.8" x14ac:dyDescent="0.25">
      <c r="B9" s="58">
        <f t="shared" ref="B9:B11" si="0">B8+1</f>
        <v>3</v>
      </c>
      <c r="C9" s="93" t="s">
        <v>313</v>
      </c>
      <c r="D9" s="26" t="s">
        <v>314</v>
      </c>
      <c r="E9" s="26" t="s">
        <v>104</v>
      </c>
      <c r="F9" s="26">
        <v>2</v>
      </c>
      <c r="G9" s="38"/>
      <c r="H9" s="84">
        <v>23.731306172715477</v>
      </c>
      <c r="I9" s="84">
        <v>23.732406054095648</v>
      </c>
      <c r="J9" s="84">
        <v>23.740486234648955</v>
      </c>
      <c r="K9" s="84">
        <v>23.722614851094839</v>
      </c>
      <c r="L9" s="84">
        <v>23.703708124142132</v>
      </c>
      <c r="M9" s="84">
        <v>23.779907748117154</v>
      </c>
      <c r="N9" s="84">
        <v>23.791576240756392</v>
      </c>
      <c r="O9" s="84">
        <v>-4.935842104411174</v>
      </c>
      <c r="P9" s="84">
        <v>-4.9394789734546887</v>
      </c>
      <c r="Q9" s="84">
        <v>-4.9661184968323742</v>
      </c>
      <c r="R9" s="84">
        <v>-4.9817402653867848</v>
      </c>
      <c r="S9" s="84">
        <v>-4.9626883543801501</v>
      </c>
      <c r="T9" s="84">
        <v>-4.9493184329505642</v>
      </c>
      <c r="U9" s="84">
        <v>-4.9388620666890244</v>
      </c>
      <c r="V9" s="84">
        <v>-4.929589876780641</v>
      </c>
      <c r="W9" s="84">
        <v>-4.9248588498126242</v>
      </c>
      <c r="X9" s="84">
        <v>-4.9147104221453741</v>
      </c>
      <c r="Y9" s="84">
        <v>-4.9043463836687327</v>
      </c>
      <c r="Z9" s="84">
        <v>-4.8922263580566021</v>
      </c>
      <c r="AA9" s="84">
        <v>-4.8781637115164056</v>
      </c>
      <c r="AB9" s="84">
        <v>-4.8684197604989681</v>
      </c>
      <c r="AC9" s="84">
        <v>-4.8562160803635788</v>
      </c>
      <c r="AD9" s="84">
        <v>-4.8455197458090442</v>
      </c>
      <c r="AE9" s="84">
        <v>-4.8332516990890309</v>
      </c>
      <c r="AF9" s="84">
        <v>-4.8214954416816607</v>
      </c>
      <c r="AG9" s="85">
        <v>-4.8310931254039229</v>
      </c>
      <c r="AH9" s="85">
        <v>-4.8428711817381558</v>
      </c>
      <c r="AI9" s="85">
        <v>-4.8541789811399685</v>
      </c>
      <c r="AJ9" s="85">
        <v>-4.8650514932051028</v>
      </c>
      <c r="AK9" s="85">
        <v>-4.8755377258050903</v>
      </c>
      <c r="AL9" s="85">
        <v>-4.8736573067263524</v>
      </c>
      <c r="AM9" s="85">
        <v>-4.8714696086988827</v>
      </c>
      <c r="AN9" s="85">
        <v>-4.8690054732044334</v>
      </c>
      <c r="AO9" s="85">
        <v>-4.8662927185288947</v>
      </c>
      <c r="AP9" s="85">
        <v>-4.8633565051163838</v>
      </c>
      <c r="AQ9" s="85">
        <v>-4.8583962016475066</v>
      </c>
      <c r="AR9" s="85">
        <v>-4.8532560082834006</v>
      </c>
      <c r="AS9" s="85">
        <v>-4.847954844697016</v>
      </c>
      <c r="AT9" s="85">
        <v>-4.8425100065442575</v>
      </c>
      <c r="AU9" s="85">
        <v>-4.8369373455289537</v>
      </c>
      <c r="AV9" s="85">
        <v>-4.8326418862997702</v>
      </c>
      <c r="AW9" s="85">
        <v>-4.8282465850814109</v>
      </c>
      <c r="AX9" s="85">
        <v>-4.8269867162209774</v>
      </c>
      <c r="AY9" s="85">
        <v>-4.8272208098003677</v>
      </c>
      <c r="AZ9" s="85">
        <v>-4.8274017845095845</v>
      </c>
      <c r="BA9" s="85">
        <v>-4.823207445264595</v>
      </c>
      <c r="BB9" s="85">
        <v>-4.8189739140848165</v>
      </c>
      <c r="BC9" s="85">
        <v>-4.8147090966866397</v>
      </c>
      <c r="BD9" s="85">
        <v>-4.8104203314750027</v>
      </c>
      <c r="BE9" s="85">
        <v>-4.8061144404665779</v>
      </c>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7"/>
    </row>
    <row r="10" spans="1:88" ht="52.8" x14ac:dyDescent="0.25">
      <c r="B10" s="58">
        <f t="shared" si="0"/>
        <v>4</v>
      </c>
      <c r="C10" s="93" t="s">
        <v>315</v>
      </c>
      <c r="D10" s="26" t="s">
        <v>316</v>
      </c>
      <c r="E10" s="26" t="s">
        <v>104</v>
      </c>
      <c r="F10" s="26">
        <v>2</v>
      </c>
      <c r="G10" s="38"/>
      <c r="H10" s="84">
        <v>0.75841781248014473</v>
      </c>
      <c r="I10" s="84">
        <v>0.75946104269217252</v>
      </c>
      <c r="J10" s="84">
        <v>0.76050427290420053</v>
      </c>
      <c r="K10" s="84">
        <v>0.76154750311622832</v>
      </c>
      <c r="L10" s="84">
        <v>0.76259073332825622</v>
      </c>
      <c r="M10" s="84">
        <v>0.7649360107800468</v>
      </c>
      <c r="N10" s="84">
        <v>0.7672812882318375</v>
      </c>
      <c r="O10" s="84">
        <v>0.76962656568362819</v>
      </c>
      <c r="P10" s="84">
        <v>0.77197184313541889</v>
      </c>
      <c r="Q10" s="84">
        <v>0.77431712058720947</v>
      </c>
      <c r="R10" s="84">
        <v>0.77793685450237504</v>
      </c>
      <c r="S10" s="84">
        <v>0.78155658841754061</v>
      </c>
      <c r="T10" s="84">
        <v>0.78517632233270618</v>
      </c>
      <c r="U10" s="84">
        <v>0.78879605624787175</v>
      </c>
      <c r="V10" s="84">
        <v>0.79241579016303731</v>
      </c>
      <c r="W10" s="84">
        <v>0.80148364441267506</v>
      </c>
      <c r="X10" s="84">
        <v>0.8105514986623128</v>
      </c>
      <c r="Y10" s="84">
        <v>0.81961935291195043</v>
      </c>
      <c r="Z10" s="84">
        <v>0.82868720716158817</v>
      </c>
      <c r="AA10" s="84">
        <v>0.83775506141122591</v>
      </c>
      <c r="AB10" s="84">
        <v>0.84552395878294317</v>
      </c>
      <c r="AC10" s="84">
        <v>0.85329285615466055</v>
      </c>
      <c r="AD10" s="84">
        <v>0.8610617535263777</v>
      </c>
      <c r="AE10" s="84">
        <v>0.86883065089809508</v>
      </c>
      <c r="AF10" s="84">
        <v>0.87659954826981235</v>
      </c>
      <c r="AG10" s="85">
        <v>0.86081390459300944</v>
      </c>
      <c r="AH10" s="85">
        <v>0.84502826091620653</v>
      </c>
      <c r="AI10" s="85">
        <v>0.82924261723940385</v>
      </c>
      <c r="AJ10" s="85">
        <v>0.81345697356260094</v>
      </c>
      <c r="AK10" s="85">
        <v>0.79767132988579803</v>
      </c>
      <c r="AL10" s="85">
        <v>0.79802663643655969</v>
      </c>
      <c r="AM10" s="85">
        <v>0.79838194298732146</v>
      </c>
      <c r="AN10" s="85">
        <v>0.79873724953808323</v>
      </c>
      <c r="AO10" s="85">
        <v>0.799092556088845</v>
      </c>
      <c r="AP10" s="85">
        <v>0.79944786263960665</v>
      </c>
      <c r="AQ10" s="85">
        <v>0.80146585787453828</v>
      </c>
      <c r="AR10" s="85">
        <v>0.80348385310947001</v>
      </c>
      <c r="AS10" s="85">
        <v>0.80550184834440153</v>
      </c>
      <c r="AT10" s="85">
        <v>0.80751984357933326</v>
      </c>
      <c r="AU10" s="85">
        <v>0.80953783881426489</v>
      </c>
      <c r="AV10" s="85">
        <v>0.80840257845778107</v>
      </c>
      <c r="AW10" s="85">
        <v>0.80726731810129726</v>
      </c>
      <c r="AX10" s="85">
        <v>0.80613205774481367</v>
      </c>
      <c r="AY10" s="85">
        <v>0.80499679738832985</v>
      </c>
      <c r="AZ10" s="85">
        <v>0.80386153703184604</v>
      </c>
      <c r="BA10" s="85">
        <v>0.80569931504927716</v>
      </c>
      <c r="BB10" s="85">
        <v>0.8075370930667084</v>
      </c>
      <c r="BC10" s="85">
        <v>0.80937487108413964</v>
      </c>
      <c r="BD10" s="85">
        <v>0.81121264910157087</v>
      </c>
      <c r="BE10" s="85">
        <v>0.81305042711900199</v>
      </c>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7"/>
    </row>
    <row r="11" spans="1:88" ht="52.8" x14ac:dyDescent="0.25">
      <c r="B11" s="58">
        <f t="shared" si="0"/>
        <v>5</v>
      </c>
      <c r="C11" s="93" t="s">
        <v>317</v>
      </c>
      <c r="D11" s="26" t="s">
        <v>318</v>
      </c>
      <c r="E11" s="26" t="s">
        <v>104</v>
      </c>
      <c r="F11" s="26">
        <v>2</v>
      </c>
      <c r="G11" s="38"/>
      <c r="H11" s="86">
        <v>5.2619764887874165</v>
      </c>
      <c r="I11" s="86">
        <v>5.1904629457937768</v>
      </c>
      <c r="J11" s="86">
        <v>5.1247599493970304</v>
      </c>
      <c r="K11" s="86">
        <v>5.0403728397811367</v>
      </c>
      <c r="L11" s="86">
        <v>4.9691548771110732</v>
      </c>
      <c r="M11" s="86">
        <v>5.0157602769448326</v>
      </c>
      <c r="N11" s="86">
        <v>5.0194487671632277</v>
      </c>
      <c r="O11" s="86">
        <v>-23.713548486408012</v>
      </c>
      <c r="P11" s="86">
        <v>-23.700142654276966</v>
      </c>
      <c r="Q11" s="86">
        <v>-23.712187201248231</v>
      </c>
      <c r="R11" s="86">
        <v>-23.700746651006529</v>
      </c>
      <c r="S11" s="86">
        <v>-23.689306100764828</v>
      </c>
      <c r="T11" s="86">
        <v>-23.677865550523126</v>
      </c>
      <c r="U11" s="86">
        <v>-23.666425000281425</v>
      </c>
      <c r="V11" s="86">
        <v>-23.654984450039731</v>
      </c>
      <c r="W11" s="86">
        <v>-23.658019883356527</v>
      </c>
      <c r="X11" s="86">
        <v>-23.661055316673334</v>
      </c>
      <c r="Y11" s="86">
        <v>-23.66409074999013</v>
      </c>
      <c r="Z11" s="86">
        <v>-23.667126183306937</v>
      </c>
      <c r="AA11" s="86">
        <v>-23.670161616623741</v>
      </c>
      <c r="AB11" s="86">
        <v>-23.6761246101408</v>
      </c>
      <c r="AC11" s="86">
        <v>-23.682087603657855</v>
      </c>
      <c r="AD11" s="86">
        <v>-23.688050597174907</v>
      </c>
      <c r="AE11" s="86">
        <v>-23.694013590691963</v>
      </c>
      <c r="AF11" s="86">
        <v>-23.699976584209022</v>
      </c>
      <c r="AG11" s="87">
        <v>-23.702887632197296</v>
      </c>
      <c r="AH11" s="87">
        <v>-23.705798680185563</v>
      </c>
      <c r="AI11" s="87">
        <v>-23.708709728173833</v>
      </c>
      <c r="AJ11" s="87">
        <v>-23.711620776162107</v>
      </c>
      <c r="AK11" s="87">
        <v>-23.714531824150374</v>
      </c>
      <c r="AL11" s="87">
        <v>-23.721558737608589</v>
      </c>
      <c r="AM11" s="87">
        <v>-23.728585651066805</v>
      </c>
      <c r="AN11" s="87">
        <v>-23.735612564525017</v>
      </c>
      <c r="AO11" s="87">
        <v>-23.742639477983232</v>
      </c>
      <c r="AP11" s="87">
        <v>-23.749666391441448</v>
      </c>
      <c r="AQ11" s="87">
        <v>-23.756532543735922</v>
      </c>
      <c r="AR11" s="87">
        <v>-23.763398696030386</v>
      </c>
      <c r="AS11" s="87">
        <v>-23.77026484832486</v>
      </c>
      <c r="AT11" s="87">
        <v>-23.777131000619331</v>
      </c>
      <c r="AU11" s="87">
        <v>-23.783997152913805</v>
      </c>
      <c r="AV11" s="87">
        <v>-23.78910050927233</v>
      </c>
      <c r="AW11" s="87">
        <v>-23.794203865630863</v>
      </c>
      <c r="AX11" s="87">
        <v>-23.799307221989391</v>
      </c>
      <c r="AY11" s="87">
        <v>-23.804410578347923</v>
      </c>
      <c r="AZ11" s="87">
        <v>-23.809513934706455</v>
      </c>
      <c r="BA11" s="87">
        <v>-23.812635781894354</v>
      </c>
      <c r="BB11" s="87">
        <v>-23.815757629082253</v>
      </c>
      <c r="BC11" s="87">
        <v>-23.818879476270148</v>
      </c>
      <c r="BD11" s="87">
        <v>-23.822001323458046</v>
      </c>
      <c r="BE11" s="87">
        <v>-23.825123170645952</v>
      </c>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row>
    <row r="12" spans="1:88" ht="13.95" customHeight="1" x14ac:dyDescent="0.25"/>
    <row r="13" spans="1:88" ht="13.95" customHeight="1" x14ac:dyDescent="0.25"/>
    <row r="14" spans="1:88" ht="13.95" customHeight="1" x14ac:dyDescent="0.25"/>
    <row r="15" spans="1:88" ht="13.95" customHeight="1" x14ac:dyDescent="0.25">
      <c r="B15" s="47" t="s">
        <v>117</v>
      </c>
    </row>
    <row r="16" spans="1:88" ht="13.95" customHeight="1" x14ac:dyDescent="0.25"/>
    <row r="17" spans="2:9" ht="13.95" customHeight="1" x14ac:dyDescent="0.25">
      <c r="B17" s="48"/>
      <c r="C17" t="s">
        <v>118</v>
      </c>
    </row>
    <row r="18" spans="2:9" ht="13.95" customHeight="1" x14ac:dyDescent="0.25"/>
    <row r="19" spans="2:9" ht="13.95" customHeight="1" x14ac:dyDescent="0.25">
      <c r="B19" s="49"/>
      <c r="C19" t="s">
        <v>119</v>
      </c>
    </row>
    <row r="20" spans="2:9" ht="13.95" customHeight="1" x14ac:dyDescent="0.25"/>
    <row r="21" spans="2:9" ht="13.95" customHeight="1" x14ac:dyDescent="0.25"/>
    <row r="22" spans="2:9" ht="13.95" customHeight="1" x14ac:dyDescent="0.25"/>
    <row r="23" spans="2:9" ht="13.95" customHeight="1" x14ac:dyDescent="0.3">
      <c r="B23" s="130" t="s">
        <v>319</v>
      </c>
      <c r="C23" s="131"/>
      <c r="D23" s="131"/>
      <c r="E23" s="131"/>
      <c r="F23" s="131"/>
      <c r="G23" s="131"/>
      <c r="H23" s="131"/>
      <c r="I23" s="132"/>
    </row>
    <row r="24" spans="2:9" ht="13.95" customHeight="1" x14ac:dyDescent="0.25"/>
    <row r="25" spans="2:9" s="6" customFormat="1" x14ac:dyDescent="0.25">
      <c r="B25" s="50" t="s">
        <v>72</v>
      </c>
      <c r="C25" s="133" t="s">
        <v>122</v>
      </c>
      <c r="D25" s="133"/>
      <c r="E25" s="133"/>
      <c r="F25" s="133"/>
      <c r="G25" s="133"/>
      <c r="H25" s="133"/>
      <c r="I25" s="133"/>
    </row>
    <row r="26" spans="2:9" s="6" customFormat="1" ht="72.45" customHeight="1" x14ac:dyDescent="0.25">
      <c r="B26" s="51">
        <v>1</v>
      </c>
      <c r="C26" s="126" t="s">
        <v>320</v>
      </c>
      <c r="D26" s="113"/>
      <c r="E26" s="113"/>
      <c r="F26" s="113"/>
      <c r="G26" s="113"/>
      <c r="H26" s="113"/>
      <c r="I26" s="113"/>
    </row>
    <row r="27" spans="2:9" s="6" customFormat="1" ht="54" customHeight="1" x14ac:dyDescent="0.25">
      <c r="B27" s="51">
        <v>2</v>
      </c>
      <c r="C27" s="126" t="s">
        <v>321</v>
      </c>
      <c r="D27" s="113"/>
      <c r="E27" s="113"/>
      <c r="F27" s="113"/>
      <c r="G27" s="113"/>
      <c r="H27" s="113"/>
      <c r="I27" s="113"/>
    </row>
    <row r="28" spans="2:9" s="6" customFormat="1" ht="54" customHeight="1" x14ac:dyDescent="0.25">
      <c r="B28" s="51">
        <v>3</v>
      </c>
      <c r="C28" s="126" t="s">
        <v>322</v>
      </c>
      <c r="D28" s="113"/>
      <c r="E28" s="113"/>
      <c r="F28" s="113"/>
      <c r="G28" s="113"/>
      <c r="H28" s="113"/>
      <c r="I28" s="113"/>
    </row>
    <row r="29" spans="2:9" s="6" customFormat="1" ht="54" customHeight="1" x14ac:dyDescent="0.25">
      <c r="B29" s="51">
        <v>4</v>
      </c>
      <c r="C29" s="126" t="s">
        <v>323</v>
      </c>
      <c r="D29" s="113"/>
      <c r="E29" s="113"/>
      <c r="F29" s="113"/>
      <c r="G29" s="113"/>
      <c r="H29" s="113"/>
      <c r="I29" s="113"/>
    </row>
    <row r="30" spans="2:9" s="6" customFormat="1" ht="54" customHeight="1" x14ac:dyDescent="0.25">
      <c r="B30" s="51">
        <v>5</v>
      </c>
      <c r="C30" s="126" t="s">
        <v>324</v>
      </c>
      <c r="D30" s="113"/>
      <c r="E30" s="113"/>
      <c r="F30" s="113"/>
      <c r="G30" s="113"/>
      <c r="H30" s="113"/>
      <c r="I30" s="113"/>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zoomScaleNormal="100" workbookViewId="0">
      <selection activeCell="K8" sqref="K8"/>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325</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7" t="s">
        <v>3</v>
      </c>
      <c r="C3" s="118"/>
      <c r="D3" s="134" t="str">
        <f>'Cover sheet'!C5</f>
        <v>Southern Water</v>
      </c>
      <c r="E3" s="135"/>
      <c r="F3" s="136"/>
      <c r="G3" s="38"/>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7" t="s">
        <v>6</v>
      </c>
      <c r="C4" s="118"/>
      <c r="D4" s="134" t="str">
        <f>'Cover sheet'!C6</f>
        <v>Hampshire Winchester</v>
      </c>
      <c r="E4" s="135"/>
      <c r="F4" s="136"/>
      <c r="G4" s="38"/>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8"/>
      <c r="H5" s="138" t="s">
        <v>154</v>
      </c>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29" t="s">
        <v>155</v>
      </c>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row>
    <row r="6" spans="1:88" ht="14.4" thickBot="1" x14ac:dyDescent="0.3">
      <c r="B6" s="57" t="s">
        <v>72</v>
      </c>
      <c r="C6" s="17" t="s">
        <v>156</v>
      </c>
      <c r="D6" s="18" t="s">
        <v>74</v>
      </c>
      <c r="E6" s="18" t="s">
        <v>75</v>
      </c>
      <c r="F6" s="77" t="s">
        <v>76</v>
      </c>
      <c r="G6" s="38"/>
      <c r="H6" s="18" t="s">
        <v>157</v>
      </c>
      <c r="I6" s="18" t="s">
        <v>158</v>
      </c>
      <c r="J6" s="18" t="s">
        <v>159</v>
      </c>
      <c r="K6" s="18" t="s">
        <v>160</v>
      </c>
      <c r="L6" s="18" t="s">
        <v>161</v>
      </c>
      <c r="M6" s="18" t="s">
        <v>162</v>
      </c>
      <c r="N6" s="18" t="s">
        <v>163</v>
      </c>
      <c r="O6" s="18" t="s">
        <v>108</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1.75" customHeight="1" x14ac:dyDescent="0.25">
      <c r="B7" s="58">
        <v>1</v>
      </c>
      <c r="C7" s="29" t="s">
        <v>326</v>
      </c>
      <c r="D7" s="30" t="s">
        <v>327</v>
      </c>
      <c r="E7" s="30" t="s">
        <v>104</v>
      </c>
      <c r="F7" s="30">
        <v>2</v>
      </c>
      <c r="G7" s="38"/>
      <c r="H7" s="84">
        <v>24.184560387247302</v>
      </c>
      <c r="I7" s="84">
        <v>24.185660268627473</v>
      </c>
      <c r="J7" s="84">
        <v>24.19374044918078</v>
      </c>
      <c r="K7" s="84">
        <v>24.175869065626664</v>
      </c>
      <c r="L7" s="84">
        <v>24.156962338673956</v>
      </c>
      <c r="M7" s="84">
        <v>24.178972756371266</v>
      </c>
      <c r="N7" s="84">
        <v>24.190641249010504</v>
      </c>
      <c r="O7" s="84">
        <v>14.753222903842943</v>
      </c>
      <c r="P7" s="84">
        <v>14.749586034799428</v>
      </c>
      <c r="Q7" s="84">
        <v>14.722946511421743</v>
      </c>
      <c r="R7" s="84">
        <v>14.707324742867332</v>
      </c>
      <c r="S7" s="84">
        <v>14.726376653873967</v>
      </c>
      <c r="T7" s="84">
        <v>14.739746575303553</v>
      </c>
      <c r="U7" s="84">
        <v>14.750202941565092</v>
      </c>
      <c r="V7" s="84">
        <v>14.759475131473476</v>
      </c>
      <c r="W7" s="84">
        <v>14.764206158441493</v>
      </c>
      <c r="X7" s="84">
        <v>14.774354586108743</v>
      </c>
      <c r="Y7" s="84">
        <v>14.784718624585384</v>
      </c>
      <c r="Z7" s="84">
        <v>14.796838650197515</v>
      </c>
      <c r="AA7" s="84">
        <v>14.810901296737711</v>
      </c>
      <c r="AB7" s="84">
        <v>14.820645247755149</v>
      </c>
      <c r="AC7" s="84">
        <v>14.832848927890538</v>
      </c>
      <c r="AD7" s="84">
        <v>14.843545262445073</v>
      </c>
      <c r="AE7" s="84">
        <v>14.855813309165086</v>
      </c>
      <c r="AF7" s="84">
        <v>14.867569566572456</v>
      </c>
      <c r="AG7" s="85">
        <v>14.857971882850194</v>
      </c>
      <c r="AH7" s="85">
        <v>14.846193826515961</v>
      </c>
      <c r="AI7" s="85">
        <v>14.834886027114148</v>
      </c>
      <c r="AJ7" s="85">
        <v>14.824013515049014</v>
      </c>
      <c r="AK7" s="85">
        <v>14.813527282449027</v>
      </c>
      <c r="AL7" s="85">
        <v>14.815407701527764</v>
      </c>
      <c r="AM7" s="85">
        <v>14.817595399555234</v>
      </c>
      <c r="AN7" s="85">
        <v>14.820059535049683</v>
      </c>
      <c r="AO7" s="85">
        <v>14.822772289725222</v>
      </c>
      <c r="AP7" s="85">
        <v>14.825708503137733</v>
      </c>
      <c r="AQ7" s="85">
        <v>14.83066880660661</v>
      </c>
      <c r="AR7" s="85">
        <v>14.835808999970716</v>
      </c>
      <c r="AS7" s="85">
        <v>14.841110163557101</v>
      </c>
      <c r="AT7" s="85">
        <v>14.846555001709859</v>
      </c>
      <c r="AU7" s="85">
        <v>14.852127662725163</v>
      </c>
      <c r="AV7" s="85">
        <v>14.856423121954347</v>
      </c>
      <c r="AW7" s="85">
        <v>14.860818423172706</v>
      </c>
      <c r="AX7" s="85">
        <v>14.862078292033139</v>
      </c>
      <c r="AY7" s="85">
        <v>14.861844198453749</v>
      </c>
      <c r="AZ7" s="85">
        <v>14.861663223744532</v>
      </c>
      <c r="BA7" s="85">
        <v>14.865857562989522</v>
      </c>
      <c r="BB7" s="85">
        <v>14.8700910941693</v>
      </c>
      <c r="BC7" s="85">
        <v>14.874355911567477</v>
      </c>
      <c r="BD7" s="85">
        <v>14.878644676779114</v>
      </c>
      <c r="BE7" s="85">
        <v>14.882950567787539</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1:88" ht="57.45" customHeight="1" x14ac:dyDescent="0.25">
      <c r="B8" s="58">
        <v>2</v>
      </c>
      <c r="C8" s="93" t="s">
        <v>245</v>
      </c>
      <c r="D8" s="26" t="s">
        <v>328</v>
      </c>
      <c r="E8" s="26" t="s">
        <v>104</v>
      </c>
      <c r="F8" s="26">
        <v>2</v>
      </c>
      <c r="G8" s="38"/>
      <c r="H8" s="84">
        <v>0.09</v>
      </c>
      <c r="I8" s="84">
        <v>0.09</v>
      </c>
      <c r="J8" s="84">
        <v>0.09</v>
      </c>
      <c r="K8" s="84">
        <v>0.09</v>
      </c>
      <c r="L8" s="84">
        <v>0.09</v>
      </c>
      <c r="M8" s="84">
        <v>0.09</v>
      </c>
      <c r="N8" s="84">
        <v>0.09</v>
      </c>
      <c r="O8" s="84">
        <v>0.09</v>
      </c>
      <c r="P8" s="84">
        <v>0.09</v>
      </c>
      <c r="Q8" s="84">
        <v>0.09</v>
      </c>
      <c r="R8" s="84">
        <v>0.09</v>
      </c>
      <c r="S8" s="84">
        <v>0.09</v>
      </c>
      <c r="T8" s="84">
        <v>0.09</v>
      </c>
      <c r="U8" s="84">
        <v>0.09</v>
      </c>
      <c r="V8" s="84">
        <v>0.09</v>
      </c>
      <c r="W8" s="84">
        <v>0.09</v>
      </c>
      <c r="X8" s="84">
        <v>0.09</v>
      </c>
      <c r="Y8" s="84">
        <v>0.09</v>
      </c>
      <c r="Z8" s="84">
        <v>0.09</v>
      </c>
      <c r="AA8" s="84">
        <v>0.09</v>
      </c>
      <c r="AB8" s="84">
        <v>0.09</v>
      </c>
      <c r="AC8" s="84">
        <v>0.09</v>
      </c>
      <c r="AD8" s="84">
        <v>0.09</v>
      </c>
      <c r="AE8" s="84">
        <v>0.09</v>
      </c>
      <c r="AF8" s="84">
        <v>0.09</v>
      </c>
      <c r="AG8" s="85">
        <v>0.09</v>
      </c>
      <c r="AH8" s="85">
        <v>0.09</v>
      </c>
      <c r="AI8" s="85">
        <v>0.09</v>
      </c>
      <c r="AJ8" s="85">
        <v>0.09</v>
      </c>
      <c r="AK8" s="85">
        <v>0.09</v>
      </c>
      <c r="AL8" s="85">
        <v>0.09</v>
      </c>
      <c r="AM8" s="85">
        <v>0.09</v>
      </c>
      <c r="AN8" s="85">
        <v>0.09</v>
      </c>
      <c r="AO8" s="85">
        <v>0.09</v>
      </c>
      <c r="AP8" s="85">
        <v>0.09</v>
      </c>
      <c r="AQ8" s="85">
        <v>0.09</v>
      </c>
      <c r="AR8" s="85">
        <v>0.09</v>
      </c>
      <c r="AS8" s="85">
        <v>0.09</v>
      </c>
      <c r="AT8" s="85">
        <v>0.09</v>
      </c>
      <c r="AU8" s="85">
        <v>0.09</v>
      </c>
      <c r="AV8" s="85">
        <v>0.09</v>
      </c>
      <c r="AW8" s="85">
        <v>0.09</v>
      </c>
      <c r="AX8" s="85">
        <v>0.09</v>
      </c>
      <c r="AY8" s="85">
        <v>0.09</v>
      </c>
      <c r="AZ8" s="85">
        <v>0.09</v>
      </c>
      <c r="BA8" s="85">
        <v>0.09</v>
      </c>
      <c r="BB8" s="85">
        <v>0.09</v>
      </c>
      <c r="BC8" s="85">
        <v>0.09</v>
      </c>
      <c r="BD8" s="85">
        <v>0.09</v>
      </c>
      <c r="BE8" s="85">
        <v>0.09</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7"/>
    </row>
    <row r="9" spans="1:88" ht="59.7" customHeight="1" x14ac:dyDescent="0.25">
      <c r="B9" s="58">
        <v>3</v>
      </c>
      <c r="C9" s="93" t="s">
        <v>247</v>
      </c>
      <c r="D9" s="26" t="s">
        <v>329</v>
      </c>
      <c r="E9" s="26" t="s">
        <v>104</v>
      </c>
      <c r="F9" s="26">
        <v>2</v>
      </c>
      <c r="G9" s="38"/>
      <c r="H9" s="86">
        <v>0.36325421453182449</v>
      </c>
      <c r="I9" s="86">
        <v>0.36325421453182449</v>
      </c>
      <c r="J9" s="86">
        <v>0.36325421453182449</v>
      </c>
      <c r="K9" s="86">
        <v>0.36325421453182449</v>
      </c>
      <c r="L9" s="86">
        <v>0.36325421453182449</v>
      </c>
      <c r="M9" s="86">
        <v>0.30906500825411365</v>
      </c>
      <c r="N9" s="86">
        <v>0.30906500825411365</v>
      </c>
      <c r="O9" s="86">
        <v>0.30906500825411365</v>
      </c>
      <c r="P9" s="86">
        <v>0.30906500825411365</v>
      </c>
      <c r="Q9" s="86">
        <v>0.30906500825411365</v>
      </c>
      <c r="R9" s="86">
        <v>0.30906500825411365</v>
      </c>
      <c r="S9" s="86">
        <v>0.30906500825411365</v>
      </c>
      <c r="T9" s="86">
        <v>0.30906500825411365</v>
      </c>
      <c r="U9" s="86">
        <v>0.30906500825411365</v>
      </c>
      <c r="V9" s="86">
        <v>0.30906500825411365</v>
      </c>
      <c r="W9" s="86">
        <v>0.30906500825411365</v>
      </c>
      <c r="X9" s="86">
        <v>0.30906500825411365</v>
      </c>
      <c r="Y9" s="86">
        <v>0.30906500825411365</v>
      </c>
      <c r="Z9" s="86">
        <v>0.30906500825411365</v>
      </c>
      <c r="AA9" s="86">
        <v>0.30906500825411365</v>
      </c>
      <c r="AB9" s="86">
        <v>0.30906500825411365</v>
      </c>
      <c r="AC9" s="86">
        <v>0.30906500825411365</v>
      </c>
      <c r="AD9" s="86">
        <v>0.30906500825411365</v>
      </c>
      <c r="AE9" s="86">
        <v>0.30906500825411365</v>
      </c>
      <c r="AF9" s="86">
        <v>0.30906500825411365</v>
      </c>
      <c r="AG9" s="87">
        <v>0.30906500825411365</v>
      </c>
      <c r="AH9" s="87">
        <v>0.30906500825411365</v>
      </c>
      <c r="AI9" s="87">
        <v>0.30906500825411365</v>
      </c>
      <c r="AJ9" s="87">
        <v>0.30906500825411365</v>
      </c>
      <c r="AK9" s="87">
        <v>0.30906500825411365</v>
      </c>
      <c r="AL9" s="87">
        <v>0.30906500825411365</v>
      </c>
      <c r="AM9" s="87">
        <v>0.30906500825411365</v>
      </c>
      <c r="AN9" s="87">
        <v>0.30906500825411365</v>
      </c>
      <c r="AO9" s="87">
        <v>0.30906500825411365</v>
      </c>
      <c r="AP9" s="87">
        <v>0.30906500825411365</v>
      </c>
      <c r="AQ9" s="87">
        <v>0.30906500825411365</v>
      </c>
      <c r="AR9" s="87">
        <v>0.30906500825411365</v>
      </c>
      <c r="AS9" s="87">
        <v>0.30906500825411365</v>
      </c>
      <c r="AT9" s="87">
        <v>0.30906500825411365</v>
      </c>
      <c r="AU9" s="87">
        <v>0.30906500825411365</v>
      </c>
      <c r="AV9" s="87">
        <v>0.30906500825411365</v>
      </c>
      <c r="AW9" s="87">
        <v>0.30906500825411365</v>
      </c>
      <c r="AX9" s="87">
        <v>0.30906500825411365</v>
      </c>
      <c r="AY9" s="87">
        <v>0.30906500825411365</v>
      </c>
      <c r="AZ9" s="87">
        <v>0.30906500825411365</v>
      </c>
      <c r="BA9" s="87">
        <v>0.30906500825411365</v>
      </c>
      <c r="BB9" s="87">
        <v>0.30906500825411365</v>
      </c>
      <c r="BC9" s="87">
        <v>0.30906500825411365</v>
      </c>
      <c r="BD9" s="87">
        <v>0.30906500825411365</v>
      </c>
      <c r="BE9" s="87">
        <v>0.30906500825411365</v>
      </c>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row>
    <row r="10" spans="1:88" x14ac:dyDescent="0.25"/>
    <row r="11" spans="1:88" x14ac:dyDescent="0.25"/>
    <row r="12" spans="1:88" x14ac:dyDescent="0.25"/>
    <row r="13" spans="1:88" x14ac:dyDescent="0.25">
      <c r="B13" s="47" t="s">
        <v>117</v>
      </c>
    </row>
    <row r="14" spans="1:88" x14ac:dyDescent="0.25"/>
    <row r="15" spans="1:88" x14ac:dyDescent="0.25">
      <c r="B15" s="48"/>
      <c r="C15" t="s">
        <v>118</v>
      </c>
    </row>
    <row r="16" spans="1:88" x14ac:dyDescent="0.25"/>
    <row r="17" spans="2:9" x14ac:dyDescent="0.25">
      <c r="B17" s="49"/>
      <c r="C17" t="s">
        <v>119</v>
      </c>
    </row>
    <row r="18" spans="2:9" x14ac:dyDescent="0.25"/>
    <row r="19" spans="2:9" x14ac:dyDescent="0.25"/>
    <row r="20" spans="2:9" x14ac:dyDescent="0.25"/>
    <row r="21" spans="2:9" ht="14.4" x14ac:dyDescent="0.3">
      <c r="B21" s="130" t="s">
        <v>330</v>
      </c>
      <c r="C21" s="131"/>
      <c r="D21" s="131"/>
      <c r="E21" s="131"/>
      <c r="F21" s="131"/>
      <c r="G21" s="131"/>
      <c r="H21" s="131"/>
      <c r="I21" s="132"/>
    </row>
    <row r="22" spans="2:9" x14ac:dyDescent="0.25"/>
    <row r="23" spans="2:9" s="6" customFormat="1" x14ac:dyDescent="0.25">
      <c r="B23" s="50" t="s">
        <v>72</v>
      </c>
      <c r="C23" s="133" t="s">
        <v>122</v>
      </c>
      <c r="D23" s="133"/>
      <c r="E23" s="133"/>
      <c r="F23" s="133"/>
      <c r="G23" s="133"/>
      <c r="H23" s="133"/>
      <c r="I23" s="133"/>
    </row>
    <row r="24" spans="2:9" s="6" customFormat="1" ht="75.45" customHeight="1" x14ac:dyDescent="0.25">
      <c r="B24" s="51">
        <v>1</v>
      </c>
      <c r="C24" s="126" t="s">
        <v>331</v>
      </c>
      <c r="D24" s="113"/>
      <c r="E24" s="113"/>
      <c r="F24" s="113"/>
      <c r="G24" s="113"/>
      <c r="H24" s="113"/>
      <c r="I24" s="113"/>
    </row>
    <row r="25" spans="2:9" s="6" customFormat="1" ht="118.5" customHeight="1" x14ac:dyDescent="0.25">
      <c r="B25" s="51">
        <v>2</v>
      </c>
      <c r="C25" s="126" t="s">
        <v>332</v>
      </c>
      <c r="D25" s="113"/>
      <c r="E25" s="113"/>
      <c r="F25" s="113"/>
      <c r="G25" s="113"/>
      <c r="H25" s="113"/>
      <c r="I25" s="113"/>
    </row>
    <row r="26" spans="2:9" s="6" customFormat="1" ht="85.5" customHeight="1" x14ac:dyDescent="0.25">
      <c r="B26" s="51">
        <v>3</v>
      </c>
      <c r="C26" s="126" t="s">
        <v>333</v>
      </c>
      <c r="D26" s="113"/>
      <c r="E26" s="113"/>
      <c r="F26" s="113"/>
      <c r="G26" s="113"/>
      <c r="H26" s="113"/>
      <c r="I26" s="113"/>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14" activePane="bottomRight" state="frozen"/>
      <selection pane="topRight" activeCell="E12" sqref="E12"/>
      <selection pane="bottomLeft" activeCell="E12" sqref="E12"/>
      <selection pane="bottomRight" activeCell="L16" sqref="L16"/>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12" t="s">
        <v>334</v>
      </c>
      <c r="C1" s="112"/>
      <c r="D1" s="112"/>
      <c r="E1" s="112"/>
      <c r="F1" s="112"/>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17" t="s">
        <v>3</v>
      </c>
      <c r="C3" s="118"/>
      <c r="D3" s="134" t="str">
        <f>'Cover sheet'!C5</f>
        <v>Southern Water</v>
      </c>
      <c r="E3" s="135"/>
      <c r="F3" s="136"/>
      <c r="G3" s="38"/>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17" t="s">
        <v>6</v>
      </c>
      <c r="C4" s="118"/>
      <c r="D4" s="134" t="str">
        <f>'Cover sheet'!C6</f>
        <v>Hampshire Winchester</v>
      </c>
      <c r="E4" s="135"/>
      <c r="F4" s="136"/>
      <c r="G4" s="38"/>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8"/>
      <c r="H5" s="138" t="s">
        <v>154</v>
      </c>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29" t="s">
        <v>155</v>
      </c>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row>
    <row r="6" spans="2:88" ht="14.4" thickBot="1" x14ac:dyDescent="0.3">
      <c r="B6" s="57" t="s">
        <v>72</v>
      </c>
      <c r="C6" s="17" t="s">
        <v>156</v>
      </c>
      <c r="D6" s="18" t="s">
        <v>74</v>
      </c>
      <c r="E6" s="18" t="s">
        <v>75</v>
      </c>
      <c r="F6" s="77" t="s">
        <v>76</v>
      </c>
      <c r="G6" s="38"/>
      <c r="H6" s="18" t="s">
        <v>157</v>
      </c>
      <c r="I6" s="18" t="s">
        <v>158</v>
      </c>
      <c r="J6" s="18" t="s">
        <v>159</v>
      </c>
      <c r="K6" s="18" t="s">
        <v>160</v>
      </c>
      <c r="L6" s="18" t="s">
        <v>161</v>
      </c>
      <c r="M6" s="18" t="s">
        <v>162</v>
      </c>
      <c r="N6" s="18" t="s">
        <v>163</v>
      </c>
      <c r="O6" s="18" t="s">
        <v>108</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2:88" ht="52.8" x14ac:dyDescent="0.25">
      <c r="B7" s="58">
        <v>1</v>
      </c>
      <c r="C7" s="29" t="s">
        <v>257</v>
      </c>
      <c r="D7" s="30" t="s">
        <v>335</v>
      </c>
      <c r="E7" s="30" t="s">
        <v>104</v>
      </c>
      <c r="F7" s="30">
        <v>2</v>
      </c>
      <c r="H7" s="84">
        <v>4.8853003861992974</v>
      </c>
      <c r="I7" s="95">
        <v>4.8946413047197552</v>
      </c>
      <c r="J7" s="95">
        <v>4.903982223240213</v>
      </c>
      <c r="K7" s="95">
        <v>4.9133231417606709</v>
      </c>
      <c r="L7" s="95">
        <v>4.9226640602811287</v>
      </c>
      <c r="M7" s="95">
        <v>4.9320049788015865</v>
      </c>
      <c r="N7" s="95">
        <v>4.9413458973220443</v>
      </c>
      <c r="O7" s="95">
        <v>4.9506868158425021</v>
      </c>
      <c r="P7" s="95">
        <v>4.96002773436296</v>
      </c>
      <c r="Q7" s="95">
        <v>4.9693686528834178</v>
      </c>
      <c r="R7" s="95">
        <v>4.9787095714038756</v>
      </c>
      <c r="S7" s="95">
        <v>4.9880504899243334</v>
      </c>
      <c r="T7" s="95">
        <v>4.9973914084447912</v>
      </c>
      <c r="U7" s="95">
        <v>5.0067323269652491</v>
      </c>
      <c r="V7" s="95">
        <v>5.0160732454857069</v>
      </c>
      <c r="W7" s="95">
        <v>5.0254141640061647</v>
      </c>
      <c r="X7" s="95">
        <v>5.0347550825266225</v>
      </c>
      <c r="Y7" s="95">
        <v>5.0440960010470803</v>
      </c>
      <c r="Z7" s="95">
        <v>5.0534369195675382</v>
      </c>
      <c r="AA7" s="95">
        <v>5.062777838087996</v>
      </c>
      <c r="AB7" s="95">
        <v>5.0721187566084538</v>
      </c>
      <c r="AC7" s="95">
        <v>5.0814596751289116</v>
      </c>
      <c r="AD7" s="95">
        <v>5.0908005936493694</v>
      </c>
      <c r="AE7" s="95">
        <v>5.1001415121698273</v>
      </c>
      <c r="AF7" s="95">
        <v>5.1094824306902851</v>
      </c>
      <c r="AG7" s="96">
        <v>5.1188233492107429</v>
      </c>
      <c r="AH7" s="96">
        <v>5.1281642677312007</v>
      </c>
      <c r="AI7" s="96">
        <v>5.1375051862516585</v>
      </c>
      <c r="AJ7" s="96">
        <v>5.1468461047721163</v>
      </c>
      <c r="AK7" s="96">
        <v>5.1561870232925742</v>
      </c>
      <c r="AL7" s="96">
        <v>5.165527941813032</v>
      </c>
      <c r="AM7" s="96">
        <v>5.1748688603334898</v>
      </c>
      <c r="AN7" s="96">
        <v>5.1842097788539476</v>
      </c>
      <c r="AO7" s="96">
        <v>5.1935506973744054</v>
      </c>
      <c r="AP7" s="96">
        <v>5.2028916158948633</v>
      </c>
      <c r="AQ7" s="96">
        <v>5.2122325344153211</v>
      </c>
      <c r="AR7" s="96">
        <v>5.2215734529357789</v>
      </c>
      <c r="AS7" s="96">
        <v>5.2309143714562367</v>
      </c>
      <c r="AT7" s="96">
        <v>5.2402552899766945</v>
      </c>
      <c r="AU7" s="96">
        <v>5.2495962084971524</v>
      </c>
      <c r="AV7" s="96">
        <v>5.2589371270176102</v>
      </c>
      <c r="AW7" s="96">
        <v>5.268278045538068</v>
      </c>
      <c r="AX7" s="96">
        <v>5.2776189640585258</v>
      </c>
      <c r="AY7" s="96">
        <v>5.2869598825789836</v>
      </c>
      <c r="AZ7" s="96">
        <v>5.2963008010994415</v>
      </c>
      <c r="BA7" s="96">
        <v>5.3056417196198993</v>
      </c>
      <c r="BB7" s="96">
        <v>5.3149826381403571</v>
      </c>
      <c r="BC7" s="96">
        <v>5.3243235566608149</v>
      </c>
      <c r="BD7" s="96">
        <v>5.3336644751812727</v>
      </c>
      <c r="BE7" s="96">
        <v>5.3430053937017306</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2:88" ht="52.8" x14ac:dyDescent="0.25">
      <c r="B8" s="58">
        <v>2</v>
      </c>
      <c r="C8" s="93" t="s">
        <v>259</v>
      </c>
      <c r="D8" s="26" t="s">
        <v>336</v>
      </c>
      <c r="E8" s="26" t="s">
        <v>104</v>
      </c>
      <c r="F8" s="26">
        <v>2</v>
      </c>
      <c r="H8" s="84">
        <v>0.16126641120503707</v>
      </c>
      <c r="I8" s="95">
        <v>0.1615747599836318</v>
      </c>
      <c r="J8" s="95">
        <v>0.16188310876222653</v>
      </c>
      <c r="K8" s="95">
        <v>0.16219145754082126</v>
      </c>
      <c r="L8" s="95">
        <v>0.16249980631941599</v>
      </c>
      <c r="M8" s="95">
        <v>0.16280815509801072</v>
      </c>
      <c r="N8" s="95">
        <v>0.16311650387660545</v>
      </c>
      <c r="O8" s="95">
        <v>0.16342485265520018</v>
      </c>
      <c r="P8" s="95">
        <v>0.16373320143379491</v>
      </c>
      <c r="Q8" s="95">
        <v>0.16404155021238964</v>
      </c>
      <c r="R8" s="95">
        <v>0.16434989899098437</v>
      </c>
      <c r="S8" s="95">
        <v>0.1646582477695791</v>
      </c>
      <c r="T8" s="95">
        <v>0.16496659654817383</v>
      </c>
      <c r="U8" s="95">
        <v>0.16527494532676856</v>
      </c>
      <c r="V8" s="95">
        <v>0.16558329410536329</v>
      </c>
      <c r="W8" s="95">
        <v>0.16589164288395802</v>
      </c>
      <c r="X8" s="95">
        <v>0.16619999166255275</v>
      </c>
      <c r="Y8" s="95">
        <v>0.16650834044114748</v>
      </c>
      <c r="Z8" s="95">
        <v>0.16681668921974221</v>
      </c>
      <c r="AA8" s="95">
        <v>0.16712503799833694</v>
      </c>
      <c r="AB8" s="95">
        <v>0.16743338677693168</v>
      </c>
      <c r="AC8" s="95">
        <v>0.16774173555552641</v>
      </c>
      <c r="AD8" s="95">
        <v>0.16805008433412114</v>
      </c>
      <c r="AE8" s="95">
        <v>0.16835843311271587</v>
      </c>
      <c r="AF8" s="95">
        <v>0.1686667818913106</v>
      </c>
      <c r="AG8" s="96">
        <v>0.16897513066990533</v>
      </c>
      <c r="AH8" s="96">
        <v>0.16928347944850006</v>
      </c>
      <c r="AI8" s="96">
        <v>0.16959182822709479</v>
      </c>
      <c r="AJ8" s="96">
        <v>0.16990017700568952</v>
      </c>
      <c r="AK8" s="96">
        <v>0.17020852578428425</v>
      </c>
      <c r="AL8" s="96">
        <v>0.17051687456287898</v>
      </c>
      <c r="AM8" s="96">
        <v>0.17082522334147371</v>
      </c>
      <c r="AN8" s="96">
        <v>0.17113357212006844</v>
      </c>
      <c r="AO8" s="96">
        <v>0.17144192089866317</v>
      </c>
      <c r="AP8" s="96">
        <v>0.1717502696772579</v>
      </c>
      <c r="AQ8" s="96">
        <v>0.17205861845585263</v>
      </c>
      <c r="AR8" s="96">
        <v>0.17236696723444736</v>
      </c>
      <c r="AS8" s="96">
        <v>0.17267531601304209</v>
      </c>
      <c r="AT8" s="96">
        <v>0.17298366479163682</v>
      </c>
      <c r="AU8" s="96">
        <v>0.17329201357023155</v>
      </c>
      <c r="AV8" s="96">
        <v>0.17360036234882628</v>
      </c>
      <c r="AW8" s="96">
        <v>0.17390871112742101</v>
      </c>
      <c r="AX8" s="96">
        <v>0.17421705990601574</v>
      </c>
      <c r="AY8" s="96">
        <v>0.17452540868461047</v>
      </c>
      <c r="AZ8" s="96">
        <v>0.1748337574632052</v>
      </c>
      <c r="BA8" s="96">
        <v>0.17514210624179993</v>
      </c>
      <c r="BB8" s="96">
        <v>0.17545045502039466</v>
      </c>
      <c r="BC8" s="96">
        <v>0.17575880379898939</v>
      </c>
      <c r="BD8" s="96">
        <v>0.17606715257758412</v>
      </c>
      <c r="BE8" s="96">
        <v>0.17637550135617885</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7"/>
    </row>
    <row r="9" spans="2:88" ht="52.8" x14ac:dyDescent="0.25">
      <c r="B9" s="58">
        <v>3</v>
      </c>
      <c r="C9" s="93" t="s">
        <v>261</v>
      </c>
      <c r="D9" s="26" t="s">
        <v>337</v>
      </c>
      <c r="E9" s="26" t="s">
        <v>104</v>
      </c>
      <c r="F9" s="26">
        <v>2</v>
      </c>
      <c r="H9" s="84">
        <v>8.651875682339675</v>
      </c>
      <c r="I9" s="95">
        <v>8.6659973523524414</v>
      </c>
      <c r="J9" s="95">
        <v>8.6695663303958632</v>
      </c>
      <c r="K9" s="95">
        <v>8.6745176041887291</v>
      </c>
      <c r="L9" s="95">
        <v>8.664191390241001</v>
      </c>
      <c r="M9" s="95">
        <v>8.629718434189094</v>
      </c>
      <c r="N9" s="95">
        <v>8.5729799717711916</v>
      </c>
      <c r="O9" s="95">
        <v>8.5230983445455859</v>
      </c>
      <c r="P9" s="95">
        <v>8.4400852619940814</v>
      </c>
      <c r="Q9" s="95">
        <v>8.3689568372276479</v>
      </c>
      <c r="R9" s="95">
        <v>8.0937146169033252</v>
      </c>
      <c r="S9" s="95">
        <v>8.0923223125274006</v>
      </c>
      <c r="T9" s="95">
        <v>8.0848416759167012</v>
      </c>
      <c r="U9" s="95">
        <v>8.0742024277955959</v>
      </c>
      <c r="V9" s="95">
        <v>8.0620887688451273</v>
      </c>
      <c r="W9" s="95">
        <v>7.844135818355114</v>
      </c>
      <c r="X9" s="95">
        <v>7.8412547150870635</v>
      </c>
      <c r="Y9" s="95">
        <v>7.8384249381249713</v>
      </c>
      <c r="Z9" s="95">
        <v>7.8371439000156871</v>
      </c>
      <c r="AA9" s="95">
        <v>7.8376349246289951</v>
      </c>
      <c r="AB9" s="95">
        <v>7.6377862995797265</v>
      </c>
      <c r="AC9" s="95">
        <v>7.64031078795397</v>
      </c>
      <c r="AD9" s="95">
        <v>7.6412186681304171</v>
      </c>
      <c r="AE9" s="95">
        <v>7.6435310726994823</v>
      </c>
      <c r="AF9" s="95">
        <v>7.6452316735934698</v>
      </c>
      <c r="AG9" s="96">
        <v>7.5761818009072721</v>
      </c>
      <c r="AH9" s="96">
        <v>7.5752249409952803</v>
      </c>
      <c r="AI9" s="96">
        <v>7.5746522338172193</v>
      </c>
      <c r="AJ9" s="96">
        <v>7.5744226188823971</v>
      </c>
      <c r="AK9" s="96">
        <v>7.574499484321537</v>
      </c>
      <c r="AL9" s="96">
        <v>7.5348500691702096</v>
      </c>
      <c r="AM9" s="96">
        <v>7.5354449644849471</v>
      </c>
      <c r="AN9" s="96">
        <v>7.5362577023349839</v>
      </c>
      <c r="AO9" s="96">
        <v>7.5372643937860087</v>
      </c>
      <c r="AP9" s="96">
        <v>7.5384434166016687</v>
      </c>
      <c r="AQ9" s="96">
        <v>7.4797751453241492</v>
      </c>
      <c r="AR9" s="96">
        <v>7.4812417175310904</v>
      </c>
      <c r="AS9" s="96">
        <v>7.4828268310198967</v>
      </c>
      <c r="AT9" s="96">
        <v>7.4845155674720694</v>
      </c>
      <c r="AU9" s="96">
        <v>7.4862942388244322</v>
      </c>
      <c r="AV9" s="96">
        <v>7.4581502531421346</v>
      </c>
      <c r="AW9" s="96">
        <v>7.4600719972672893</v>
      </c>
      <c r="AX9" s="96">
        <v>7.4588305273847704</v>
      </c>
      <c r="AY9" s="96">
        <v>7.4560664261689604</v>
      </c>
      <c r="AZ9" s="96">
        <v>7.4533329130000006</v>
      </c>
      <c r="BA9" s="96">
        <v>7.4406229667681512</v>
      </c>
      <c r="BB9" s="96">
        <v>7.4379283394813216</v>
      </c>
      <c r="BC9" s="96">
        <v>7.435242227273485</v>
      </c>
      <c r="BD9" s="96">
        <v>7.4325583111552671</v>
      </c>
      <c r="BE9" s="96">
        <v>7.4298707135982101</v>
      </c>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7"/>
    </row>
    <row r="10" spans="2:88" ht="52.8" x14ac:dyDescent="0.25">
      <c r="B10" s="58">
        <v>4</v>
      </c>
      <c r="C10" s="93" t="s">
        <v>338</v>
      </c>
      <c r="D10" s="26" t="s">
        <v>339</v>
      </c>
      <c r="E10" s="26" t="s">
        <v>104</v>
      </c>
      <c r="F10" s="26">
        <v>2</v>
      </c>
      <c r="H10" s="84">
        <v>1.3824872967616517</v>
      </c>
      <c r="I10" s="95">
        <v>1.360286553611612</v>
      </c>
      <c r="J10" s="95">
        <v>1.3498082550071648</v>
      </c>
      <c r="K10" s="95">
        <v>1.3306802097649955</v>
      </c>
      <c r="L10" s="95">
        <v>1.3226251619189979</v>
      </c>
      <c r="M10" s="95">
        <v>1.3146977973613296</v>
      </c>
      <c r="N10" s="95">
        <v>1.3074217174492297</v>
      </c>
      <c r="O10" s="95">
        <v>1.3008877083276678</v>
      </c>
      <c r="P10" s="95">
        <v>1.2948635449537682</v>
      </c>
      <c r="Q10" s="95">
        <v>1.2894024485629336</v>
      </c>
      <c r="R10" s="95">
        <v>1.2843133488769283</v>
      </c>
      <c r="S10" s="95">
        <v>1.2800480128035703</v>
      </c>
      <c r="T10" s="95">
        <v>1.2761890193879402</v>
      </c>
      <c r="U10" s="95">
        <v>1.2725750823146598</v>
      </c>
      <c r="V10" s="95">
        <v>1.2692513797175997</v>
      </c>
      <c r="W10" s="95">
        <v>1.2662536689437347</v>
      </c>
      <c r="X10" s="95">
        <v>1.2636015116471502</v>
      </c>
      <c r="Y10" s="95">
        <v>1.2611136388539939</v>
      </c>
      <c r="Z10" s="95">
        <v>1.2588330143435209</v>
      </c>
      <c r="AA10" s="95">
        <v>1.2567229480385229</v>
      </c>
      <c r="AB10" s="95">
        <v>1.2548603529515168</v>
      </c>
      <c r="AC10" s="95">
        <v>1.2530843735589481</v>
      </c>
      <c r="AD10" s="95">
        <v>1.2514176567833186</v>
      </c>
      <c r="AE10" s="95">
        <v>1.249918127780558</v>
      </c>
      <c r="AF10" s="95">
        <v>1.2485186131402282</v>
      </c>
      <c r="AG10" s="96">
        <v>1.2470182264701852</v>
      </c>
      <c r="AH10" s="96">
        <v>1.2452444544139649</v>
      </c>
      <c r="AI10" s="96">
        <v>1.243556786556232</v>
      </c>
      <c r="AJ10" s="96">
        <v>1.241961313791939</v>
      </c>
      <c r="AK10" s="96">
        <v>1.2404456401188382</v>
      </c>
      <c r="AL10" s="96">
        <v>1.2389978139573012</v>
      </c>
      <c r="AM10" s="96">
        <v>1.237612956278431</v>
      </c>
      <c r="AN10" s="96">
        <v>1.2362866935312438</v>
      </c>
      <c r="AO10" s="96">
        <v>1.235015096364156</v>
      </c>
      <c r="AP10" s="96">
        <v>1.2337946265694055</v>
      </c>
      <c r="AQ10" s="96">
        <v>1.2326220910762962</v>
      </c>
      <c r="AR10" s="96">
        <v>1.231494601993941</v>
      </c>
      <c r="AS10" s="96">
        <v>1.2304095418520118</v>
      </c>
      <c r="AT10" s="96">
        <v>1.2293645333130832</v>
      </c>
      <c r="AU10" s="96">
        <v>1.2283574127365127</v>
      </c>
      <c r="AV10" s="96">
        <v>1.2273862070639554</v>
      </c>
      <c r="AW10" s="96">
        <v>1.2264491135731199</v>
      </c>
      <c r="AX10" s="96">
        <v>1.225539801732032</v>
      </c>
      <c r="AY10" s="96">
        <v>1.2246591587844111</v>
      </c>
      <c r="AZ10" s="96">
        <v>1.2238010466601223</v>
      </c>
      <c r="BA10" s="96">
        <v>1.2223401340083688</v>
      </c>
      <c r="BB10" s="96">
        <v>1.220903094346393</v>
      </c>
      <c r="BC10" s="96">
        <v>1.2194888258238274</v>
      </c>
      <c r="BD10" s="96">
        <v>1.218096309025092</v>
      </c>
      <c r="BE10" s="96">
        <v>1.2167245994619931</v>
      </c>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7"/>
    </row>
    <row r="11" spans="2:88" ht="52.8" x14ac:dyDescent="0.25">
      <c r="B11" s="58">
        <v>5</v>
      </c>
      <c r="C11" s="93" t="s">
        <v>265</v>
      </c>
      <c r="D11" s="26" t="s">
        <v>340</v>
      </c>
      <c r="E11" s="26" t="s">
        <v>267</v>
      </c>
      <c r="F11" s="26">
        <v>1</v>
      </c>
      <c r="H11" s="88">
        <v>134</v>
      </c>
      <c r="I11" s="32">
        <v>131</v>
      </c>
      <c r="J11" s="32">
        <v>129</v>
      </c>
      <c r="K11" s="32">
        <v>127</v>
      </c>
      <c r="L11" s="32">
        <v>126</v>
      </c>
      <c r="M11" s="32">
        <v>124</v>
      </c>
      <c r="N11" s="32">
        <v>122</v>
      </c>
      <c r="O11" s="32">
        <v>121</v>
      </c>
      <c r="P11" s="32">
        <v>119</v>
      </c>
      <c r="Q11" s="32">
        <v>118</v>
      </c>
      <c r="R11" s="32">
        <v>114</v>
      </c>
      <c r="S11" s="32">
        <v>114</v>
      </c>
      <c r="T11" s="32">
        <v>114</v>
      </c>
      <c r="U11" s="32">
        <v>113</v>
      </c>
      <c r="V11" s="32">
        <v>113</v>
      </c>
      <c r="W11" s="32">
        <v>110</v>
      </c>
      <c r="X11" s="32">
        <v>109</v>
      </c>
      <c r="Y11" s="32">
        <v>109</v>
      </c>
      <c r="Z11" s="32">
        <v>109</v>
      </c>
      <c r="AA11" s="32">
        <v>109</v>
      </c>
      <c r="AB11" s="32">
        <v>106</v>
      </c>
      <c r="AC11" s="32">
        <v>105</v>
      </c>
      <c r="AD11" s="32">
        <v>105</v>
      </c>
      <c r="AE11" s="32">
        <v>105</v>
      </c>
      <c r="AF11" s="32">
        <v>105</v>
      </c>
      <c r="AG11" s="33">
        <v>104</v>
      </c>
      <c r="AH11" s="33">
        <v>103</v>
      </c>
      <c r="AI11" s="33">
        <v>103</v>
      </c>
      <c r="AJ11" s="33">
        <v>103</v>
      </c>
      <c r="AK11" s="33">
        <v>103</v>
      </c>
      <c r="AL11" s="33">
        <v>102</v>
      </c>
      <c r="AM11" s="33">
        <v>102</v>
      </c>
      <c r="AN11" s="33">
        <v>102</v>
      </c>
      <c r="AO11" s="33">
        <v>101</v>
      </c>
      <c r="AP11" s="33">
        <v>101</v>
      </c>
      <c r="AQ11" s="33">
        <v>100</v>
      </c>
      <c r="AR11" s="33">
        <v>100</v>
      </c>
      <c r="AS11" s="33">
        <v>100</v>
      </c>
      <c r="AT11" s="33">
        <v>100</v>
      </c>
      <c r="AU11" s="33">
        <v>99</v>
      </c>
      <c r="AV11" s="33">
        <v>99</v>
      </c>
      <c r="AW11" s="33">
        <v>99</v>
      </c>
      <c r="AX11" s="33">
        <v>98</v>
      </c>
      <c r="AY11" s="33">
        <v>98</v>
      </c>
      <c r="AZ11" s="33">
        <v>98</v>
      </c>
      <c r="BA11" s="33">
        <v>97</v>
      </c>
      <c r="BB11" s="33">
        <v>97</v>
      </c>
      <c r="BC11" s="33">
        <v>97</v>
      </c>
      <c r="BD11" s="33">
        <v>97</v>
      </c>
      <c r="BE11" s="33">
        <v>96</v>
      </c>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7"/>
    </row>
    <row r="12" spans="2:88" ht="52.8" x14ac:dyDescent="0.25">
      <c r="B12" s="58">
        <v>6</v>
      </c>
      <c r="C12" s="93" t="s">
        <v>268</v>
      </c>
      <c r="D12" s="26" t="s">
        <v>341</v>
      </c>
      <c r="E12" s="26" t="s">
        <v>267</v>
      </c>
      <c r="F12" s="26">
        <v>1</v>
      </c>
      <c r="H12" s="88">
        <v>157</v>
      </c>
      <c r="I12" s="32">
        <v>155</v>
      </c>
      <c r="J12" s="32">
        <v>154</v>
      </c>
      <c r="K12" s="32">
        <v>151</v>
      </c>
      <c r="L12" s="32">
        <v>151</v>
      </c>
      <c r="M12" s="32">
        <v>150</v>
      </c>
      <c r="N12" s="32">
        <v>149</v>
      </c>
      <c r="O12" s="32">
        <v>148</v>
      </c>
      <c r="P12" s="32">
        <v>147</v>
      </c>
      <c r="Q12" s="32">
        <v>147</v>
      </c>
      <c r="R12" s="32">
        <v>146</v>
      </c>
      <c r="S12" s="32">
        <v>146</v>
      </c>
      <c r="T12" s="32">
        <v>145</v>
      </c>
      <c r="U12" s="32">
        <v>145</v>
      </c>
      <c r="V12" s="32">
        <v>144</v>
      </c>
      <c r="W12" s="32">
        <v>144</v>
      </c>
      <c r="X12" s="32">
        <v>144</v>
      </c>
      <c r="Y12" s="32">
        <v>144</v>
      </c>
      <c r="Z12" s="32">
        <v>143</v>
      </c>
      <c r="AA12" s="32">
        <v>143</v>
      </c>
      <c r="AB12" s="32">
        <v>143</v>
      </c>
      <c r="AC12" s="32">
        <v>143</v>
      </c>
      <c r="AD12" s="32">
        <v>142</v>
      </c>
      <c r="AE12" s="32">
        <v>142</v>
      </c>
      <c r="AF12" s="32">
        <v>142</v>
      </c>
      <c r="AG12" s="33">
        <v>142</v>
      </c>
      <c r="AH12" s="33">
        <v>142</v>
      </c>
      <c r="AI12" s="33">
        <v>142</v>
      </c>
      <c r="AJ12" s="33">
        <v>141</v>
      </c>
      <c r="AK12" s="33">
        <v>141</v>
      </c>
      <c r="AL12" s="33">
        <v>141</v>
      </c>
      <c r="AM12" s="33">
        <v>141</v>
      </c>
      <c r="AN12" s="33">
        <v>141</v>
      </c>
      <c r="AO12" s="33">
        <v>141</v>
      </c>
      <c r="AP12" s="33">
        <v>140</v>
      </c>
      <c r="AQ12" s="33">
        <v>140</v>
      </c>
      <c r="AR12" s="33">
        <v>140</v>
      </c>
      <c r="AS12" s="33">
        <v>140</v>
      </c>
      <c r="AT12" s="33">
        <v>140</v>
      </c>
      <c r="AU12" s="33">
        <v>140</v>
      </c>
      <c r="AV12" s="33">
        <v>140</v>
      </c>
      <c r="AW12" s="33">
        <v>140</v>
      </c>
      <c r="AX12" s="33">
        <v>139</v>
      </c>
      <c r="AY12" s="33">
        <v>139</v>
      </c>
      <c r="AZ12" s="33">
        <v>139</v>
      </c>
      <c r="BA12" s="33">
        <v>139</v>
      </c>
      <c r="BB12" s="33">
        <v>139</v>
      </c>
      <c r="BC12" s="33">
        <v>139</v>
      </c>
      <c r="BD12" s="33">
        <v>139</v>
      </c>
      <c r="BE12" s="33">
        <v>138</v>
      </c>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7"/>
    </row>
    <row r="13" spans="2:88" ht="52.8" x14ac:dyDescent="0.25">
      <c r="B13" s="58">
        <v>7</v>
      </c>
      <c r="C13" s="93" t="s">
        <v>270</v>
      </c>
      <c r="D13" s="26" t="s">
        <v>342</v>
      </c>
      <c r="E13" s="26" t="s">
        <v>267</v>
      </c>
      <c r="F13" s="26">
        <v>1</v>
      </c>
      <c r="H13" s="88">
        <v>136.50513473526195</v>
      </c>
      <c r="I13" s="32">
        <v>134.13890163799636</v>
      </c>
      <c r="J13" s="32">
        <v>131.98151734673058</v>
      </c>
      <c r="K13" s="32">
        <v>130.03543100752628</v>
      </c>
      <c r="L13" s="32">
        <v>128.34544636903672</v>
      </c>
      <c r="M13" s="32">
        <v>126.74395606522961</v>
      </c>
      <c r="N13" s="32">
        <v>125.21218301815729</v>
      </c>
      <c r="O13" s="32">
        <v>123.88367265551986</v>
      </c>
      <c r="P13" s="32">
        <v>122.49224605879689</v>
      </c>
      <c r="Q13" s="32">
        <v>121.30826613003912</v>
      </c>
      <c r="R13" s="32">
        <v>117.77441111983104</v>
      </c>
      <c r="S13" s="32">
        <v>117.3650511878235</v>
      </c>
      <c r="T13" s="32">
        <v>116.99455813093651</v>
      </c>
      <c r="U13" s="32">
        <v>116.63652401949574</v>
      </c>
      <c r="V13" s="32">
        <v>116.29713759711538</v>
      </c>
      <c r="W13" s="32">
        <v>113.38390433420524</v>
      </c>
      <c r="X13" s="32">
        <v>113.09896002102445</v>
      </c>
      <c r="Y13" s="32">
        <v>112.84265041743471</v>
      </c>
      <c r="Z13" s="32">
        <v>112.60021436303116</v>
      </c>
      <c r="AA13" s="32">
        <v>112.34580040093432</v>
      </c>
      <c r="AB13" s="32">
        <v>109.67914067938004</v>
      </c>
      <c r="AC13" s="32">
        <v>109.47546476759341</v>
      </c>
      <c r="AD13" s="32">
        <v>109.26407401879921</v>
      </c>
      <c r="AE13" s="32">
        <v>109.0659693781887</v>
      </c>
      <c r="AF13" s="32">
        <v>108.85816911070278</v>
      </c>
      <c r="AG13" s="33">
        <v>107.78132262026969</v>
      </c>
      <c r="AH13" s="33">
        <v>107.53513147713636</v>
      </c>
      <c r="AI13" s="33">
        <v>107.29521422740912</v>
      </c>
      <c r="AJ13" s="33">
        <v>107.06111109296756</v>
      </c>
      <c r="AK13" s="33">
        <v>106.83219565152689</v>
      </c>
      <c r="AL13" s="33">
        <v>106.12407824869943</v>
      </c>
      <c r="AM13" s="33">
        <v>105.90491516261721</v>
      </c>
      <c r="AN13" s="33">
        <v>105.68953427927661</v>
      </c>
      <c r="AO13" s="33">
        <v>105.47758044709654</v>
      </c>
      <c r="AP13" s="33">
        <v>105.26873313188673</v>
      </c>
      <c r="AQ13" s="33">
        <v>104.34411171113396</v>
      </c>
      <c r="AR13" s="33">
        <v>104.14205372080805</v>
      </c>
      <c r="AS13" s="33">
        <v>103.94230710263469</v>
      </c>
      <c r="AT13" s="33">
        <v>103.74465380410292</v>
      </c>
      <c r="AU13" s="33">
        <v>103.54889460337975</v>
      </c>
      <c r="AV13" s="33">
        <v>102.99908636010299</v>
      </c>
      <c r="AW13" s="33">
        <v>102.80728579063842</v>
      </c>
      <c r="AX13" s="33">
        <v>102.57880569120795</v>
      </c>
      <c r="AY13" s="33">
        <v>102.33321543163801</v>
      </c>
      <c r="AZ13" s="33">
        <v>102.08882011581882</v>
      </c>
      <c r="BA13" s="33">
        <v>101.72076934922136</v>
      </c>
      <c r="BB13" s="33">
        <v>101.47142191270858</v>
      </c>
      <c r="BC13" s="33">
        <v>101.22302856695491</v>
      </c>
      <c r="BD13" s="33">
        <v>100.97550013469061</v>
      </c>
      <c r="BE13" s="33">
        <v>100.72875414273614</v>
      </c>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7"/>
    </row>
    <row r="14" spans="2:88" ht="52.8" x14ac:dyDescent="0.25">
      <c r="B14" s="58">
        <v>8</v>
      </c>
      <c r="C14" s="93" t="s">
        <v>272</v>
      </c>
      <c r="D14" s="26" t="s">
        <v>343</v>
      </c>
      <c r="E14" s="26" t="s">
        <v>104</v>
      </c>
      <c r="F14" s="26">
        <v>2</v>
      </c>
      <c r="H14" s="88">
        <v>2.0999995834569187</v>
      </c>
      <c r="I14" s="95">
        <v>1.9492991447024248</v>
      </c>
      <c r="J14" s="95">
        <v>1.8997832862545199</v>
      </c>
      <c r="K14" s="95">
        <v>1.863141601546136</v>
      </c>
      <c r="L14" s="95">
        <v>1.8459186942599082</v>
      </c>
      <c r="M14" s="95">
        <v>1.7907085626335604</v>
      </c>
      <c r="N14" s="95">
        <v>1.7551863163557151</v>
      </c>
      <c r="O14" s="95">
        <v>1.6792978811257735</v>
      </c>
      <c r="P14" s="95">
        <v>1.607941273918587</v>
      </c>
      <c r="Q14" s="95">
        <v>1.4731182028185843</v>
      </c>
      <c r="R14" s="95">
        <v>1.2458190860808562</v>
      </c>
      <c r="S14" s="95">
        <v>1.2458190860808562</v>
      </c>
      <c r="T14" s="95">
        <v>1.2458190860808562</v>
      </c>
      <c r="U14" s="95">
        <v>1.2458190860808562</v>
      </c>
      <c r="V14" s="95">
        <v>1.2458190860808562</v>
      </c>
      <c r="W14" s="95">
        <v>1.1005008058533088</v>
      </c>
      <c r="X14" s="95">
        <v>1.1005008058533088</v>
      </c>
      <c r="Y14" s="95">
        <v>1.1005008058533086</v>
      </c>
      <c r="Z14" s="95">
        <v>1.1005008058533088</v>
      </c>
      <c r="AA14" s="95">
        <v>1.1005008058533088</v>
      </c>
      <c r="AB14" s="95">
        <v>0.97940223899701917</v>
      </c>
      <c r="AC14" s="95">
        <v>0.97940223899701917</v>
      </c>
      <c r="AD14" s="95">
        <v>0.97940223899701917</v>
      </c>
      <c r="AE14" s="95">
        <v>0.97940223899701917</v>
      </c>
      <c r="AF14" s="95">
        <v>0.97940223899701917</v>
      </c>
      <c r="AG14" s="96">
        <v>0.80986424539821389</v>
      </c>
      <c r="AH14" s="96">
        <v>0.80986424539821367</v>
      </c>
      <c r="AI14" s="96">
        <v>0.80986424539821389</v>
      </c>
      <c r="AJ14" s="96">
        <v>0.80986424539821389</v>
      </c>
      <c r="AK14" s="96">
        <v>0.80986424539821389</v>
      </c>
      <c r="AL14" s="96">
        <v>0.80986424539821389</v>
      </c>
      <c r="AM14" s="96">
        <v>0.80986424539821389</v>
      </c>
      <c r="AN14" s="96">
        <v>0.80986424539821389</v>
      </c>
      <c r="AO14" s="96">
        <v>0.80986424539821378</v>
      </c>
      <c r="AP14" s="96">
        <v>0.80986424539821367</v>
      </c>
      <c r="AQ14" s="96">
        <v>0.80986424539821367</v>
      </c>
      <c r="AR14" s="96">
        <v>0.80986424539821378</v>
      </c>
      <c r="AS14" s="96">
        <v>0.80986424539821389</v>
      </c>
      <c r="AT14" s="96">
        <v>0.80986424539821367</v>
      </c>
      <c r="AU14" s="96">
        <v>0.80986424539821367</v>
      </c>
      <c r="AV14" s="96">
        <v>0.80986424539821389</v>
      </c>
      <c r="AW14" s="96">
        <v>0.80986424539821389</v>
      </c>
      <c r="AX14" s="96">
        <v>0.80986424539821378</v>
      </c>
      <c r="AY14" s="96">
        <v>0.80986424539821367</v>
      </c>
      <c r="AZ14" s="96">
        <v>0.80986424539821367</v>
      </c>
      <c r="BA14" s="96">
        <v>0.80986424539821378</v>
      </c>
      <c r="BB14" s="96">
        <v>0.80986424539821367</v>
      </c>
      <c r="BC14" s="96">
        <v>0.80986424539821378</v>
      </c>
      <c r="BD14" s="96">
        <v>0.80986424539821367</v>
      </c>
      <c r="BE14" s="96">
        <v>0.80986424539821378</v>
      </c>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7"/>
    </row>
    <row r="15" spans="2:88" ht="52.8" x14ac:dyDescent="0.25">
      <c r="B15" s="58">
        <v>9</v>
      </c>
      <c r="C15" s="93" t="s">
        <v>274</v>
      </c>
      <c r="D15" s="26" t="s">
        <v>344</v>
      </c>
      <c r="E15" s="26" t="s">
        <v>276</v>
      </c>
      <c r="F15" s="26">
        <v>2</v>
      </c>
      <c r="H15" s="84">
        <v>64.954643528021492</v>
      </c>
      <c r="I15" s="84">
        <v>59.029481044782024</v>
      </c>
      <c r="J15" s="84">
        <v>56.455632454617721</v>
      </c>
      <c r="K15" s="84">
        <v>54.458610926112605</v>
      </c>
      <c r="L15" s="84">
        <v>53.250083588259024</v>
      </c>
      <c r="M15" s="84">
        <v>51.141345271435142</v>
      </c>
      <c r="N15" s="84">
        <v>49.799665055383663</v>
      </c>
      <c r="O15" s="84">
        <v>47.383653302445097</v>
      </c>
      <c r="P15" s="84">
        <v>45.257290134359273</v>
      </c>
      <c r="Q15" s="84">
        <v>41.351767162403966</v>
      </c>
      <c r="R15" s="84">
        <v>34.943158914719952</v>
      </c>
      <c r="S15" s="84">
        <v>34.785745924926104</v>
      </c>
      <c r="T15" s="84">
        <v>34.661704209994149</v>
      </c>
      <c r="U15" s="84">
        <v>34.55907802167453</v>
      </c>
      <c r="V15" s="84">
        <v>34.471585934907473</v>
      </c>
      <c r="W15" s="84">
        <v>30.361372265820187</v>
      </c>
      <c r="X15" s="84">
        <v>30.270778591149686</v>
      </c>
      <c r="Y15" s="84">
        <v>30.177049801639473</v>
      </c>
      <c r="Z15" s="84">
        <v>30.084051117407199</v>
      </c>
      <c r="AA15" s="84">
        <v>29.999739113710643</v>
      </c>
      <c r="AB15" s="84">
        <v>26.616491212599207</v>
      </c>
      <c r="AC15" s="84">
        <v>26.534896137826784</v>
      </c>
      <c r="AD15" s="84">
        <v>26.465648760266735</v>
      </c>
      <c r="AE15" s="84">
        <v>26.383541436920527</v>
      </c>
      <c r="AF15" s="84">
        <v>26.305619255508702</v>
      </c>
      <c r="AG15" s="85">
        <v>21.691043729004061</v>
      </c>
      <c r="AH15" s="85">
        <v>21.630234994874218</v>
      </c>
      <c r="AI15" s="85">
        <v>21.569596786589532</v>
      </c>
      <c r="AJ15" s="85">
        <v>21.509128625639654</v>
      </c>
      <c r="AK15" s="85">
        <v>21.448830034858712</v>
      </c>
      <c r="AL15" s="85">
        <v>21.388700538421485</v>
      </c>
      <c r="AM15" s="85">
        <v>21.328739661839645</v>
      </c>
      <c r="AN15" s="85">
        <v>21.268946931957966</v>
      </c>
      <c r="AO15" s="85">
        <v>21.209321876950604</v>
      </c>
      <c r="AP15" s="85">
        <v>21.149864026317331</v>
      </c>
      <c r="AQ15" s="85">
        <v>21.090572910879811</v>
      </c>
      <c r="AR15" s="85">
        <v>21.031448062777859</v>
      </c>
      <c r="AS15" s="85">
        <v>20.972489015465758</v>
      </c>
      <c r="AT15" s="85">
        <v>20.913695303708522</v>
      </c>
      <c r="AU15" s="85">
        <v>20.855066463578243</v>
      </c>
      <c r="AV15" s="85">
        <v>20.79660203245038</v>
      </c>
      <c r="AW15" s="85">
        <v>20.738301549000084</v>
      </c>
      <c r="AX15" s="85">
        <v>20.680164553198569</v>
      </c>
      <c r="AY15" s="85">
        <v>20.622190586309451</v>
      </c>
      <c r="AZ15" s="85">
        <v>20.564379190885084</v>
      </c>
      <c r="BA15" s="85">
        <v>20.506729910762953</v>
      </c>
      <c r="BB15" s="85">
        <v>20.449242291062053</v>
      </c>
      <c r="BC15" s="85">
        <v>20.391915878179287</v>
      </c>
      <c r="BD15" s="85">
        <v>20.334750219785828</v>
      </c>
      <c r="BE15" s="85">
        <v>20.277744864823607</v>
      </c>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7"/>
    </row>
    <row r="16" spans="2:88" ht="52.8" x14ac:dyDescent="0.25">
      <c r="B16" s="58">
        <v>10</v>
      </c>
      <c r="C16" s="93" t="s">
        <v>277</v>
      </c>
      <c r="D16" s="26" t="s">
        <v>345</v>
      </c>
      <c r="E16" s="26" t="s">
        <v>279</v>
      </c>
      <c r="F16" s="26">
        <v>2</v>
      </c>
      <c r="H16" s="84">
        <v>26.244973064042536</v>
      </c>
      <c r="I16" s="84">
        <v>26.90111525290877</v>
      </c>
      <c r="J16" s="84">
        <v>27.501551222532228</v>
      </c>
      <c r="K16" s="84">
        <v>28.040558257550302</v>
      </c>
      <c r="L16" s="84">
        <v>28.478578328255352</v>
      </c>
      <c r="M16" s="84">
        <v>28.797253582859256</v>
      </c>
      <c r="N16" s="84">
        <v>29.00479321594165</v>
      </c>
      <c r="O16" s="84">
        <v>29.18021384744625</v>
      </c>
      <c r="P16" s="84">
        <v>29.255914362520738</v>
      </c>
      <c r="Q16" s="84">
        <v>29.338093692005007</v>
      </c>
      <c r="R16" s="84">
        <v>29.357968058896173</v>
      </c>
      <c r="S16" s="84">
        <v>29.502181957570979</v>
      </c>
      <c r="T16" s="84">
        <v>29.616154452057991</v>
      </c>
      <c r="U16" s="84">
        <v>29.709362355989374</v>
      </c>
      <c r="V16" s="84">
        <v>29.788052698099939</v>
      </c>
      <c r="W16" s="84">
        <v>29.880544864219406</v>
      </c>
      <c r="X16" s="84">
        <v>29.975105965516715</v>
      </c>
      <c r="Y16" s="84">
        <v>30.073905931871277</v>
      </c>
      <c r="Z16" s="84">
        <v>30.172518514724036</v>
      </c>
      <c r="AA16" s="84">
        <v>30.261780019656118</v>
      </c>
      <c r="AB16" s="84">
        <v>30.360791158013164</v>
      </c>
      <c r="AC16" s="84">
        <v>30.459725837361521</v>
      </c>
      <c r="AD16" s="84">
        <v>30.54322297230139</v>
      </c>
      <c r="AE16" s="84">
        <v>30.644067291426747</v>
      </c>
      <c r="AF16" s="84">
        <v>30.740052882885511</v>
      </c>
      <c r="AG16" s="85">
        <v>30.831106070643674</v>
      </c>
      <c r="AH16" s="85">
        <v>30.92238203825557</v>
      </c>
      <c r="AI16" s="85">
        <v>31.013881116137874</v>
      </c>
      <c r="AJ16" s="85">
        <v>31.105603632823613</v>
      </c>
      <c r="AK16" s="85">
        <v>31.197549914928782</v>
      </c>
      <c r="AL16" s="85">
        <v>31.289720287118577</v>
      </c>
      <c r="AM16" s="85">
        <v>31.382115072073248</v>
      </c>
      <c r="AN16" s="85">
        <v>31.474734590453536</v>
      </c>
      <c r="AO16" s="85">
        <v>31.567579160865744</v>
      </c>
      <c r="AP16" s="85">
        <v>31.660649099826369</v>
      </c>
      <c r="AQ16" s="85">
        <v>31.753944721726381</v>
      </c>
      <c r="AR16" s="85">
        <v>31.847466338795019</v>
      </c>
      <c r="AS16" s="85">
        <v>31.941214261063251</v>
      </c>
      <c r="AT16" s="85">
        <v>32.03518879632675</v>
      </c>
      <c r="AU16" s="85">
        <v>32.129390250108493</v>
      </c>
      <c r="AV16" s="85">
        <v>32.22381892562089</v>
      </c>
      <c r="AW16" s="85">
        <v>32.318475123727524</v>
      </c>
      <c r="AX16" s="85">
        <v>32.413359142904397</v>
      </c>
      <c r="AY16" s="85">
        <v>32.508471279200812</v>
      </c>
      <c r="AZ16" s="85">
        <v>32.603811826199717</v>
      </c>
      <c r="BA16" s="85">
        <v>32.699381074977666</v>
      </c>
      <c r="BB16" s="85">
        <v>32.795179314064292</v>
      </c>
      <c r="BC16" s="85">
        <v>32.891206829401327</v>
      </c>
      <c r="BD16" s="85">
        <v>32.987463904301151</v>
      </c>
      <c r="BE16" s="85">
        <v>33.083950819404862</v>
      </c>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7"/>
    </row>
    <row r="17" spans="2:88" ht="52.8" x14ac:dyDescent="0.25">
      <c r="B17" s="58">
        <v>11</v>
      </c>
      <c r="C17" s="93" t="s">
        <v>289</v>
      </c>
      <c r="D17" s="26" t="s">
        <v>346</v>
      </c>
      <c r="E17" s="26" t="s">
        <v>291</v>
      </c>
      <c r="F17" s="26">
        <v>0</v>
      </c>
      <c r="H17" s="90">
        <v>0.86894743273993669</v>
      </c>
      <c r="I17" s="90">
        <v>0.87200808946310882</v>
      </c>
      <c r="J17" s="90">
        <v>0.87482887138683851</v>
      </c>
      <c r="K17" s="90">
        <v>0.87734942034837748</v>
      </c>
      <c r="L17" s="90">
        <v>0.87941377148885713</v>
      </c>
      <c r="M17" s="90">
        <v>0.88037366157341124</v>
      </c>
      <c r="N17" s="90">
        <v>0.88093258576747069</v>
      </c>
      <c r="O17" s="90">
        <v>0.88137310034656957</v>
      </c>
      <c r="P17" s="90">
        <v>0.88146063985850076</v>
      </c>
      <c r="Q17" s="90">
        <v>0.8815757718553674</v>
      </c>
      <c r="R17" s="90">
        <v>0.88146398300977413</v>
      </c>
      <c r="S17" s="90">
        <v>0.88180494645283802</v>
      </c>
      <c r="T17" s="90">
        <v>0.88205602281902051</v>
      </c>
      <c r="U17" s="90">
        <v>0.88221309368543699</v>
      </c>
      <c r="V17" s="90">
        <v>0.88231114395557386</v>
      </c>
      <c r="W17" s="90">
        <v>0.88245655549801294</v>
      </c>
      <c r="X17" s="90">
        <v>0.88260863468036688</v>
      </c>
      <c r="Y17" s="90">
        <v>0.88277680507844714</v>
      </c>
      <c r="Z17" s="90">
        <v>0.88294289807631732</v>
      </c>
      <c r="AA17" s="90">
        <v>0.8830739718605547</v>
      </c>
      <c r="AB17" s="90">
        <v>0.88324000769501421</v>
      </c>
      <c r="AC17" s="90">
        <v>0.88340257653959542</v>
      </c>
      <c r="AD17" s="90">
        <v>0.88351322550589428</v>
      </c>
      <c r="AE17" s="90">
        <v>0.88368113160382156</v>
      </c>
      <c r="AF17" s="90">
        <v>0.88383183262881992</v>
      </c>
      <c r="AG17" s="91">
        <v>0.88396549598907381</v>
      </c>
      <c r="AH17" s="91">
        <v>0.884097837991213</v>
      </c>
      <c r="AI17" s="91">
        <v>0.88422885656162231</v>
      </c>
      <c r="AJ17" s="91">
        <v>0.88435854959235694</v>
      </c>
      <c r="AK17" s="91">
        <v>0.88448691494093856</v>
      </c>
      <c r="AL17" s="91">
        <v>0.88461395043014612</v>
      </c>
      <c r="AM17" s="91">
        <v>0.88473965384780795</v>
      </c>
      <c r="AN17" s="91">
        <v>0.88486402294658995</v>
      </c>
      <c r="AO17" s="91">
        <v>0.88498705544378264</v>
      </c>
      <c r="AP17" s="91">
        <v>0.88510874902108672</v>
      </c>
      <c r="AQ17" s="91">
        <v>0.88522910132439547</v>
      </c>
      <c r="AR17" s="91">
        <v>0.88534810996357727</v>
      </c>
      <c r="AS17" s="91">
        <v>0.88546577251225411</v>
      </c>
      <c r="AT17" s="91">
        <v>0.88558208650757997</v>
      </c>
      <c r="AU17" s="91">
        <v>0.88569704945001559</v>
      </c>
      <c r="AV17" s="91">
        <v>0.88581065880310295</v>
      </c>
      <c r="AW17" s="91">
        <v>0.88592291199323636</v>
      </c>
      <c r="AX17" s="91">
        <v>0.8860338064094323</v>
      </c>
      <c r="AY17" s="91">
        <v>0.88614333940309786</v>
      </c>
      <c r="AZ17" s="91">
        <v>0.8862515082877952</v>
      </c>
      <c r="BA17" s="91">
        <v>0.88635831033900603</v>
      </c>
      <c r="BB17" s="91">
        <v>0.88646374279389273</v>
      </c>
      <c r="BC17" s="91">
        <v>0.88656780285105885</v>
      </c>
      <c r="BD17" s="91">
        <v>0.88667048767030554</v>
      </c>
      <c r="BE17" s="91">
        <v>0.88677179437238729</v>
      </c>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row>
    <row r="18" spans="2:88" x14ac:dyDescent="0.25">
      <c r="C18" s="60"/>
      <c r="D18" s="61"/>
      <c r="E18" s="61"/>
      <c r="F18" s="60"/>
    </row>
    <row r="19" spans="2:88" x14ac:dyDescent="0.25"/>
    <row r="20" spans="2:88" x14ac:dyDescent="0.25"/>
    <row r="21" spans="2:88" x14ac:dyDescent="0.25">
      <c r="B21" s="47" t="s">
        <v>117</v>
      </c>
    </row>
    <row r="22" spans="2:88" x14ac:dyDescent="0.25"/>
    <row r="23" spans="2:88" x14ac:dyDescent="0.25">
      <c r="B23" s="48"/>
      <c r="C23" t="s">
        <v>118</v>
      </c>
    </row>
    <row r="24" spans="2:88" x14ac:dyDescent="0.25"/>
    <row r="25" spans="2:88" x14ac:dyDescent="0.25">
      <c r="B25" s="49"/>
      <c r="C25" t="s">
        <v>119</v>
      </c>
    </row>
    <row r="26" spans="2:88" x14ac:dyDescent="0.25"/>
    <row r="27" spans="2:88" x14ac:dyDescent="0.25"/>
    <row r="28" spans="2:88" x14ac:dyDescent="0.25"/>
    <row r="29" spans="2:88" ht="14.4" x14ac:dyDescent="0.3">
      <c r="B29" s="130" t="s">
        <v>347</v>
      </c>
      <c r="C29" s="131"/>
      <c r="D29" s="131"/>
      <c r="E29" s="131"/>
      <c r="F29" s="131"/>
      <c r="G29" s="131"/>
      <c r="H29" s="131"/>
      <c r="I29" s="132"/>
    </row>
    <row r="30" spans="2:88" x14ac:dyDescent="0.25"/>
    <row r="31" spans="2:88" s="6" customFormat="1" x14ac:dyDescent="0.25">
      <c r="B31" s="50" t="s">
        <v>72</v>
      </c>
      <c r="C31" s="133" t="s">
        <v>122</v>
      </c>
      <c r="D31" s="133"/>
      <c r="E31" s="133"/>
      <c r="F31" s="133"/>
      <c r="G31" s="133"/>
      <c r="H31" s="133"/>
      <c r="I31" s="133"/>
    </row>
    <row r="32" spans="2:88" s="6" customFormat="1" ht="59.7" customHeight="1" x14ac:dyDescent="0.25">
      <c r="B32" s="51">
        <v>1</v>
      </c>
      <c r="C32" s="126" t="s">
        <v>348</v>
      </c>
      <c r="D32" s="113"/>
      <c r="E32" s="113"/>
      <c r="F32" s="113"/>
      <c r="G32" s="113"/>
      <c r="H32" s="113"/>
      <c r="I32" s="113"/>
    </row>
    <row r="33" spans="2:9" s="6" customFormat="1" ht="54" customHeight="1" x14ac:dyDescent="0.25">
      <c r="B33" s="51">
        <v>2</v>
      </c>
      <c r="C33" s="126" t="s">
        <v>349</v>
      </c>
      <c r="D33" s="113"/>
      <c r="E33" s="113"/>
      <c r="F33" s="113"/>
      <c r="G33" s="113"/>
      <c r="H33" s="113"/>
      <c r="I33" s="113"/>
    </row>
    <row r="34" spans="2:9" s="6" customFormat="1" ht="58.2" customHeight="1" x14ac:dyDescent="0.25">
      <c r="B34" s="51">
        <v>3</v>
      </c>
      <c r="C34" s="126" t="s">
        <v>350</v>
      </c>
      <c r="D34" s="113"/>
      <c r="E34" s="113"/>
      <c r="F34" s="113"/>
      <c r="G34" s="113"/>
      <c r="H34" s="113"/>
      <c r="I34" s="113"/>
    </row>
    <row r="35" spans="2:9" s="6" customFormat="1" ht="61.2" customHeight="1" x14ac:dyDescent="0.25">
      <c r="B35" s="51">
        <v>4</v>
      </c>
      <c r="C35" s="126" t="s">
        <v>351</v>
      </c>
      <c r="D35" s="113"/>
      <c r="E35" s="113"/>
      <c r="F35" s="113"/>
      <c r="G35" s="113"/>
      <c r="H35" s="113"/>
      <c r="I35" s="113"/>
    </row>
    <row r="36" spans="2:9" s="6" customFormat="1" ht="58.5" customHeight="1" x14ac:dyDescent="0.25">
      <c r="B36" s="51">
        <v>5</v>
      </c>
      <c r="C36" s="126" t="s">
        <v>352</v>
      </c>
      <c r="D36" s="113"/>
      <c r="E36" s="113"/>
      <c r="F36" s="113"/>
      <c r="G36" s="113"/>
      <c r="H36" s="113"/>
      <c r="I36" s="113"/>
    </row>
    <row r="37" spans="2:9" s="6" customFormat="1" ht="75.45" customHeight="1" x14ac:dyDescent="0.25">
      <c r="B37" s="51">
        <v>6</v>
      </c>
      <c r="C37" s="126" t="s">
        <v>353</v>
      </c>
      <c r="D37" s="113"/>
      <c r="E37" s="113"/>
      <c r="F37" s="113"/>
      <c r="G37" s="113"/>
      <c r="H37" s="113"/>
      <c r="I37" s="113"/>
    </row>
    <row r="38" spans="2:9" s="6" customFormat="1" ht="61.5" customHeight="1" x14ac:dyDescent="0.25">
      <c r="B38" s="51">
        <v>7</v>
      </c>
      <c r="C38" s="126" t="s">
        <v>354</v>
      </c>
      <c r="D38" s="113"/>
      <c r="E38" s="113"/>
      <c r="F38" s="113"/>
      <c r="G38" s="113"/>
      <c r="H38" s="113"/>
      <c r="I38" s="113"/>
    </row>
    <row r="39" spans="2:9" s="6" customFormat="1" ht="75.45" customHeight="1" x14ac:dyDescent="0.25">
      <c r="B39" s="51">
        <v>8</v>
      </c>
      <c r="C39" s="126" t="s">
        <v>355</v>
      </c>
      <c r="D39" s="113"/>
      <c r="E39" s="113"/>
      <c r="F39" s="113"/>
      <c r="G39" s="113"/>
      <c r="H39" s="113"/>
      <c r="I39" s="113"/>
    </row>
    <row r="40" spans="2:9" s="6" customFormat="1" ht="66" customHeight="1" x14ac:dyDescent="0.25">
      <c r="B40" s="51">
        <v>9</v>
      </c>
      <c r="C40" s="126" t="s">
        <v>356</v>
      </c>
      <c r="D40" s="113"/>
      <c r="E40" s="113"/>
      <c r="F40" s="113"/>
      <c r="G40" s="113"/>
      <c r="H40" s="113"/>
      <c r="I40" s="113"/>
    </row>
    <row r="41" spans="2:9" s="6" customFormat="1" ht="54.45" customHeight="1" x14ac:dyDescent="0.25">
      <c r="B41" s="51">
        <v>10</v>
      </c>
      <c r="C41" s="126" t="s">
        <v>357</v>
      </c>
      <c r="D41" s="113"/>
      <c r="E41" s="113"/>
      <c r="F41" s="113"/>
      <c r="G41" s="113"/>
      <c r="H41" s="113"/>
      <c r="I41" s="113"/>
    </row>
    <row r="42" spans="2:9" s="6" customFormat="1" ht="57.45" customHeight="1" x14ac:dyDescent="0.25">
      <c r="B42" s="51">
        <v>11</v>
      </c>
      <c r="C42" s="126" t="s">
        <v>358</v>
      </c>
      <c r="D42" s="113"/>
      <c r="E42" s="113"/>
      <c r="F42" s="113"/>
      <c r="G42" s="113"/>
      <c r="H42" s="113"/>
      <c r="I42" s="113"/>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H8" activePane="bottomRight" state="frozen"/>
      <selection pane="topRight" activeCell="E12" sqref="E12"/>
      <selection pane="bottomLeft" activeCell="E12" sqref="E12"/>
      <selection pane="bottomRight" activeCell="H9" sqref="H9"/>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12" t="s">
        <v>359</v>
      </c>
      <c r="C1" s="112"/>
      <c r="D1" s="112"/>
      <c r="E1" s="112"/>
      <c r="F1" s="112"/>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7" t="s">
        <v>3</v>
      </c>
      <c r="C3" s="118"/>
      <c r="D3" s="134" t="str">
        <f>'Cover sheet'!C5</f>
        <v>Southern Water</v>
      </c>
      <c r="E3" s="135"/>
      <c r="F3" s="136"/>
      <c r="G3" s="38"/>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7" t="s">
        <v>6</v>
      </c>
      <c r="C4" s="118"/>
      <c r="D4" s="134" t="str">
        <f>'Cover sheet'!C6</f>
        <v>Hampshire Winchester</v>
      </c>
      <c r="E4" s="135"/>
      <c r="F4" s="136"/>
      <c r="G4" s="38"/>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8"/>
      <c r="H5" s="138" t="s">
        <v>154</v>
      </c>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29" t="s">
        <v>155</v>
      </c>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row>
    <row r="6" spans="1:88" ht="14.4" thickBot="1" x14ac:dyDescent="0.3">
      <c r="B6" s="57" t="s">
        <v>72</v>
      </c>
      <c r="C6" s="17" t="s">
        <v>156</v>
      </c>
      <c r="D6" s="18" t="s">
        <v>74</v>
      </c>
      <c r="E6" s="18" t="s">
        <v>75</v>
      </c>
      <c r="F6" s="77" t="s">
        <v>76</v>
      </c>
      <c r="G6" s="38"/>
      <c r="H6" s="18" t="s">
        <v>157</v>
      </c>
      <c r="I6" s="18" t="s">
        <v>158</v>
      </c>
      <c r="J6" s="18" t="s">
        <v>159</v>
      </c>
      <c r="K6" s="18" t="s">
        <v>160</v>
      </c>
      <c r="L6" s="18" t="s">
        <v>161</v>
      </c>
      <c r="M6" s="18" t="s">
        <v>162</v>
      </c>
      <c r="N6" s="18" t="s">
        <v>163</v>
      </c>
      <c r="O6" s="18" t="s">
        <v>108</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2.8" x14ac:dyDescent="0.25">
      <c r="B7" s="58">
        <v>1</v>
      </c>
      <c r="C7" s="29" t="s">
        <v>309</v>
      </c>
      <c r="D7" s="30" t="s">
        <v>360</v>
      </c>
      <c r="E7" s="30" t="s">
        <v>104</v>
      </c>
      <c r="F7" s="30">
        <v>2</v>
      </c>
      <c r="H7" s="84">
        <v>17.490911871447917</v>
      </c>
      <c r="I7" s="84">
        <v>17.341781626855202</v>
      </c>
      <c r="J7" s="84">
        <v>17.295005715145326</v>
      </c>
      <c r="K7" s="84">
        <v>17.25383652628669</v>
      </c>
      <c r="L7" s="84">
        <v>17.227881624505791</v>
      </c>
      <c r="M7" s="84">
        <v>17.139920439568918</v>
      </c>
      <c r="N7" s="84">
        <v>17.050032918260122</v>
      </c>
      <c r="O7" s="84">
        <v>16.927378113982066</v>
      </c>
      <c r="P7" s="84">
        <v>16.77663352814853</v>
      </c>
      <c r="Q7" s="84">
        <v>16.574870203190311</v>
      </c>
      <c r="R7" s="84">
        <v>16.076889033741306</v>
      </c>
      <c r="S7" s="84">
        <v>16.080880660591074</v>
      </c>
      <c r="T7" s="84">
        <v>16.0791902978638</v>
      </c>
      <c r="U7" s="84">
        <v>16.074586379968469</v>
      </c>
      <c r="V7" s="84">
        <v>16.068798285719993</v>
      </c>
      <c r="W7" s="84">
        <v>15.712178611527619</v>
      </c>
      <c r="X7" s="84">
        <v>15.716294618262035</v>
      </c>
      <c r="Y7" s="84">
        <v>15.72062623580584</v>
      </c>
      <c r="Z7" s="84">
        <v>15.726713840485136</v>
      </c>
      <c r="AA7" s="84">
        <v>15.734744066092498</v>
      </c>
      <c r="AB7" s="84">
        <v>15.421583546398985</v>
      </c>
      <c r="AC7" s="84">
        <v>15.431981322679713</v>
      </c>
      <c r="AD7" s="84">
        <v>15.440871753379582</v>
      </c>
      <c r="AE7" s="84">
        <v>15.45133389624494</v>
      </c>
      <c r="AF7" s="84">
        <v>15.46128424979765</v>
      </c>
      <c r="AG7" s="85">
        <v>15.230845264141655</v>
      </c>
      <c r="AH7" s="85">
        <v>15.237763899472498</v>
      </c>
      <c r="AI7" s="85">
        <v>15.245152791735753</v>
      </c>
      <c r="AJ7" s="85">
        <v>15.252976971335693</v>
      </c>
      <c r="AK7" s="85">
        <v>15.261187430400785</v>
      </c>
      <c r="AL7" s="85">
        <v>15.229739456386975</v>
      </c>
      <c r="AM7" s="85">
        <v>15.238598761321892</v>
      </c>
      <c r="AN7" s="85">
        <v>15.247734503723795</v>
      </c>
      <c r="AO7" s="85">
        <v>15.257118865306785</v>
      </c>
      <c r="AP7" s="85">
        <v>15.266726685626745</v>
      </c>
      <c r="AQ7" s="85">
        <v>15.21653514615517</v>
      </c>
      <c r="AR7" s="85">
        <v>15.22652349657881</v>
      </c>
      <c r="AS7" s="85">
        <v>15.236672817224738</v>
      </c>
      <c r="AT7" s="85">
        <v>15.246965812437036</v>
      </c>
      <c r="AU7" s="85">
        <v>15.257386630511881</v>
      </c>
      <c r="AV7" s="85">
        <v>15.237920706456077</v>
      </c>
      <c r="AW7" s="85">
        <v>15.248554624389451</v>
      </c>
      <c r="AX7" s="85">
        <v>15.256053109964897</v>
      </c>
      <c r="AY7" s="85">
        <v>15.262057633100516</v>
      </c>
      <c r="AZ7" s="85">
        <v>15.26811527510632</v>
      </c>
      <c r="BA7" s="85">
        <v>15.263593683521769</v>
      </c>
      <c r="BB7" s="85">
        <v>15.269111283872018</v>
      </c>
      <c r="BC7" s="85">
        <v>15.274660170440669</v>
      </c>
      <c r="BD7" s="85">
        <v>15.280233004822767</v>
      </c>
      <c r="BE7" s="85">
        <v>15.285822965001662</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1:88" ht="52.8" x14ac:dyDescent="0.25">
      <c r="B8" s="58">
        <f>B7+1</f>
        <v>2</v>
      </c>
      <c r="C8" s="93" t="s">
        <v>311</v>
      </c>
      <c r="D8" s="26" t="s">
        <v>361</v>
      </c>
      <c r="E8" s="26" t="s">
        <v>104</v>
      </c>
      <c r="F8" s="26">
        <v>2</v>
      </c>
      <c r="H8" s="84">
        <v>23.731306172715477</v>
      </c>
      <c r="I8" s="84">
        <v>23.732406054095648</v>
      </c>
      <c r="J8" s="84">
        <v>23.740486234648955</v>
      </c>
      <c r="K8" s="84">
        <v>23.722614851094839</v>
      </c>
      <c r="L8" s="84">
        <v>23.703708124142132</v>
      </c>
      <c r="M8" s="84">
        <v>23.779907748117154</v>
      </c>
      <c r="N8" s="84">
        <v>23.791576240756392</v>
      </c>
      <c r="O8" s="84">
        <v>14.354157895588829</v>
      </c>
      <c r="P8" s="84">
        <v>14.350521026545314</v>
      </c>
      <c r="Q8" s="84">
        <v>14.323881503167629</v>
      </c>
      <c r="R8" s="84">
        <v>14.308259734613218</v>
      </c>
      <c r="S8" s="84">
        <v>14.327311645619853</v>
      </c>
      <c r="T8" s="84">
        <v>14.340681567049439</v>
      </c>
      <c r="U8" s="84">
        <v>14.351137933310978</v>
      </c>
      <c r="V8" s="84">
        <v>14.360410123219362</v>
      </c>
      <c r="W8" s="84">
        <v>14.365141150187378</v>
      </c>
      <c r="X8" s="84">
        <v>14.375289577854629</v>
      </c>
      <c r="Y8" s="84">
        <v>14.38565361633127</v>
      </c>
      <c r="Z8" s="84">
        <v>14.397773641943401</v>
      </c>
      <c r="AA8" s="84">
        <v>14.411836288483597</v>
      </c>
      <c r="AB8" s="84">
        <v>14.421580239501035</v>
      </c>
      <c r="AC8" s="84">
        <v>14.433783919636424</v>
      </c>
      <c r="AD8" s="84">
        <v>14.444480254190958</v>
      </c>
      <c r="AE8" s="84">
        <v>14.456748300910972</v>
      </c>
      <c r="AF8" s="84">
        <v>14.468504558318342</v>
      </c>
      <c r="AG8" s="87">
        <v>14.45890687459608</v>
      </c>
      <c r="AH8" s="87">
        <v>14.447128818261847</v>
      </c>
      <c r="AI8" s="87">
        <v>14.435821018860034</v>
      </c>
      <c r="AJ8" s="87">
        <v>14.4249485067949</v>
      </c>
      <c r="AK8" s="87">
        <v>14.414462274194912</v>
      </c>
      <c r="AL8" s="87">
        <v>14.41634269327365</v>
      </c>
      <c r="AM8" s="87">
        <v>14.41853039130112</v>
      </c>
      <c r="AN8" s="87">
        <v>14.420994526795569</v>
      </c>
      <c r="AO8" s="87">
        <v>14.423707281471108</v>
      </c>
      <c r="AP8" s="87">
        <v>14.426643494883619</v>
      </c>
      <c r="AQ8" s="87">
        <v>14.431603798352496</v>
      </c>
      <c r="AR8" s="87">
        <v>14.436743991716602</v>
      </c>
      <c r="AS8" s="87">
        <v>14.442045155302987</v>
      </c>
      <c r="AT8" s="87">
        <v>14.447489993455745</v>
      </c>
      <c r="AU8" s="87">
        <v>14.453062654471049</v>
      </c>
      <c r="AV8" s="87">
        <v>14.457358113700232</v>
      </c>
      <c r="AW8" s="87">
        <v>14.461753414918592</v>
      </c>
      <c r="AX8" s="87">
        <v>14.463013283779025</v>
      </c>
      <c r="AY8" s="87">
        <v>14.462779190199635</v>
      </c>
      <c r="AZ8" s="87">
        <v>14.462598215490418</v>
      </c>
      <c r="BA8" s="87">
        <v>14.466792554735408</v>
      </c>
      <c r="BB8" s="87">
        <v>14.471026085915186</v>
      </c>
      <c r="BC8" s="87">
        <v>14.475290903313363</v>
      </c>
      <c r="BD8" s="87">
        <v>14.479579668525</v>
      </c>
      <c r="BE8" s="87">
        <v>14.483885559533425</v>
      </c>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row>
    <row r="9" spans="1:88" ht="52.8" x14ac:dyDescent="0.25">
      <c r="B9" s="58">
        <f t="shared" ref="B9:B11" si="0">B8+1</f>
        <v>3</v>
      </c>
      <c r="C9" s="93" t="s">
        <v>313</v>
      </c>
      <c r="D9" s="26" t="s">
        <v>362</v>
      </c>
      <c r="E9" s="26" t="s">
        <v>104</v>
      </c>
      <c r="F9" s="26">
        <v>2</v>
      </c>
      <c r="H9" s="84">
        <v>23.731306172715477</v>
      </c>
      <c r="I9" s="84">
        <v>23.732406054095648</v>
      </c>
      <c r="J9" s="84">
        <v>23.740486234648955</v>
      </c>
      <c r="K9" s="84">
        <v>23.722614851094839</v>
      </c>
      <c r="L9" s="84">
        <v>23.703708124142132</v>
      </c>
      <c r="M9" s="84">
        <v>23.779907748117154</v>
      </c>
      <c r="N9" s="84">
        <v>23.791576240756392</v>
      </c>
      <c r="O9" s="84">
        <v>17.697004679665692</v>
      </c>
      <c r="P9" s="84">
        <v>17.548605371545314</v>
      </c>
      <c r="Q9" s="84">
        <v>17.349187323777521</v>
      </c>
      <c r="R9" s="84">
        <v>16.854825888243681</v>
      </c>
      <c r="S9" s="84">
        <v>16.862437249008615</v>
      </c>
      <c r="T9" s="84">
        <v>16.864366620196506</v>
      </c>
      <c r="U9" s="84">
        <v>16.863382436216341</v>
      </c>
      <c r="V9" s="84">
        <v>16.861214076219362</v>
      </c>
      <c r="W9" s="84">
        <v>16.525803989187381</v>
      </c>
      <c r="X9" s="84">
        <v>16.535952416854627</v>
      </c>
      <c r="Y9" s="84">
        <v>16.546316455331272</v>
      </c>
      <c r="Z9" s="84">
        <v>16.558436480943399</v>
      </c>
      <c r="AA9" s="84">
        <v>16.572499127503725</v>
      </c>
      <c r="AB9" s="84">
        <v>16.290959479501034</v>
      </c>
      <c r="AC9" s="84">
        <v>16.303163159636426</v>
      </c>
      <c r="AD9" s="84">
        <v>16.313859494190957</v>
      </c>
      <c r="AE9" s="84">
        <v>16.326127540910974</v>
      </c>
      <c r="AF9" s="84">
        <v>16.337883798318344</v>
      </c>
      <c r="AG9" s="87">
        <v>16.10330336059608</v>
      </c>
      <c r="AH9" s="87">
        <v>16.091525304261847</v>
      </c>
      <c r="AI9" s="87">
        <v>16.080217504860034</v>
      </c>
      <c r="AJ9" s="87">
        <v>16.0693449927949</v>
      </c>
      <c r="AK9" s="87">
        <v>16.058858760286583</v>
      </c>
      <c r="AL9" s="87">
        <v>16.055873746273651</v>
      </c>
      <c r="AM9" s="87">
        <v>16.058061444301121</v>
      </c>
      <c r="AN9" s="87">
        <v>16.06052557979557</v>
      </c>
      <c r="AO9" s="87">
        <v>16.063238334471109</v>
      </c>
      <c r="AP9" s="87">
        <v>16.06617454826635</v>
      </c>
      <c r="AQ9" s="87">
        <v>16.045465613352498</v>
      </c>
      <c r="AR9" s="87">
        <v>16.050605806716604</v>
      </c>
      <c r="AS9" s="87">
        <v>16.055906970302985</v>
      </c>
      <c r="AT9" s="87">
        <v>16.061351808455747</v>
      </c>
      <c r="AU9" s="87">
        <v>16.066924469471047</v>
      </c>
      <c r="AV9" s="87">
        <v>16.066736709700233</v>
      </c>
      <c r="AW9" s="87">
        <v>16.071132010918593</v>
      </c>
      <c r="AX9" s="87">
        <v>16.072391879779026</v>
      </c>
      <c r="AY9" s="87">
        <v>16.072157786199636</v>
      </c>
      <c r="AZ9" s="87">
        <v>16.071976812138164</v>
      </c>
      <c r="BA9" s="87">
        <v>16.081780387735407</v>
      </c>
      <c r="BB9" s="87">
        <v>16.086013918915185</v>
      </c>
      <c r="BC9" s="87">
        <v>16.090278736313365</v>
      </c>
      <c r="BD9" s="87">
        <v>16.094567501524999</v>
      </c>
      <c r="BE9" s="87">
        <v>16.098873392533427</v>
      </c>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row>
    <row r="10" spans="1:88" ht="52.8" x14ac:dyDescent="0.25">
      <c r="B10" s="58">
        <f t="shared" si="0"/>
        <v>4</v>
      </c>
      <c r="C10" s="93" t="s">
        <v>315</v>
      </c>
      <c r="D10" s="26" t="s">
        <v>363</v>
      </c>
      <c r="E10" s="26" t="s">
        <v>104</v>
      </c>
      <c r="F10" s="26">
        <v>2</v>
      </c>
      <c r="H10" s="84">
        <v>0.75841781248014473</v>
      </c>
      <c r="I10" s="84">
        <v>0.75946104269217252</v>
      </c>
      <c r="J10" s="84">
        <v>0.76050427290420053</v>
      </c>
      <c r="K10" s="84">
        <v>0.76154750311622832</v>
      </c>
      <c r="L10" s="84">
        <v>0.76259073332825622</v>
      </c>
      <c r="M10" s="84">
        <v>0.7649360107800468</v>
      </c>
      <c r="N10" s="84">
        <v>0.7672812882318375</v>
      </c>
      <c r="O10" s="84">
        <v>0.76962656568362819</v>
      </c>
      <c r="P10" s="84">
        <v>0.77197184313541889</v>
      </c>
      <c r="Q10" s="84">
        <v>0.77431712058720947</v>
      </c>
      <c r="R10" s="84">
        <v>0.77793685450237504</v>
      </c>
      <c r="S10" s="84">
        <v>0.78155658841754061</v>
      </c>
      <c r="T10" s="84">
        <v>0.78517632233270618</v>
      </c>
      <c r="U10" s="84">
        <v>0.78879605624787175</v>
      </c>
      <c r="V10" s="84">
        <v>0.79241579016303731</v>
      </c>
      <c r="W10" s="84">
        <v>0.80148364441267506</v>
      </c>
      <c r="X10" s="84">
        <v>0.8105514986623128</v>
      </c>
      <c r="Y10" s="84">
        <v>0.81961935291195043</v>
      </c>
      <c r="Z10" s="84">
        <v>0.82868720716158817</v>
      </c>
      <c r="AA10" s="84">
        <v>0.83775506141122591</v>
      </c>
      <c r="AB10" s="84">
        <v>0.84552395878294317</v>
      </c>
      <c r="AC10" s="84">
        <v>0.85329285615466055</v>
      </c>
      <c r="AD10" s="84">
        <v>0.8610617535263777</v>
      </c>
      <c r="AE10" s="84">
        <v>0.86883065089809508</v>
      </c>
      <c r="AF10" s="84">
        <v>0.87659954826981235</v>
      </c>
      <c r="AG10" s="87">
        <v>0.86081390459300944</v>
      </c>
      <c r="AH10" s="87">
        <v>0.84502826091620653</v>
      </c>
      <c r="AI10" s="87">
        <v>0.82924261723940385</v>
      </c>
      <c r="AJ10" s="87">
        <v>0.81345697356260094</v>
      </c>
      <c r="AK10" s="87">
        <v>0.79767132988579803</v>
      </c>
      <c r="AL10" s="87">
        <v>0.79802663643655969</v>
      </c>
      <c r="AM10" s="87">
        <v>0.79838194298732146</v>
      </c>
      <c r="AN10" s="87">
        <v>0.79873724953808323</v>
      </c>
      <c r="AO10" s="87">
        <v>0.799092556088845</v>
      </c>
      <c r="AP10" s="87">
        <v>0.79944786263960665</v>
      </c>
      <c r="AQ10" s="87">
        <v>0.80146585787453828</v>
      </c>
      <c r="AR10" s="87">
        <v>0.80348385310947001</v>
      </c>
      <c r="AS10" s="87">
        <v>0.80550184834440153</v>
      </c>
      <c r="AT10" s="87">
        <v>0.80751984357933326</v>
      </c>
      <c r="AU10" s="87">
        <v>0.80953783881426489</v>
      </c>
      <c r="AV10" s="87">
        <v>0.80840257845778107</v>
      </c>
      <c r="AW10" s="87">
        <v>0.80726731810129726</v>
      </c>
      <c r="AX10" s="87">
        <v>0.80613205774481367</v>
      </c>
      <c r="AY10" s="87">
        <v>0.80499679738832985</v>
      </c>
      <c r="AZ10" s="87">
        <v>0.80386153703184604</v>
      </c>
      <c r="BA10" s="87">
        <v>0.80569931504927716</v>
      </c>
      <c r="BB10" s="87">
        <v>0.8075370930667084</v>
      </c>
      <c r="BC10" s="87">
        <v>0.80937487108413964</v>
      </c>
      <c r="BD10" s="87">
        <v>0.81121264910157087</v>
      </c>
      <c r="BE10" s="87">
        <v>0.81305042711900199</v>
      </c>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row>
    <row r="11" spans="1:88" ht="52.8" x14ac:dyDescent="0.25">
      <c r="B11" s="58">
        <f t="shared" si="0"/>
        <v>5</v>
      </c>
      <c r="C11" s="93" t="s">
        <v>317</v>
      </c>
      <c r="D11" s="26" t="s">
        <v>364</v>
      </c>
      <c r="E11" s="26" t="s">
        <v>104</v>
      </c>
      <c r="F11" s="26">
        <v>2</v>
      </c>
      <c r="H11" s="86">
        <v>5.4819764887874154</v>
      </c>
      <c r="I11" s="86">
        <v>5.631163384548274</v>
      </c>
      <c r="J11" s="86">
        <v>5.6849762465994287</v>
      </c>
      <c r="K11" s="86">
        <v>5.7072308216919208</v>
      </c>
      <c r="L11" s="86">
        <v>5.7132357663080846</v>
      </c>
      <c r="M11" s="86">
        <v>5.8750512977681888</v>
      </c>
      <c r="N11" s="86">
        <v>5.9742620342644326</v>
      </c>
      <c r="O11" s="86">
        <v>-1.4432899320127035E-15</v>
      </c>
      <c r="P11" s="86">
        <v>2.6136526276587801E-10</v>
      </c>
      <c r="Q11" s="86">
        <v>0</v>
      </c>
      <c r="R11" s="86">
        <v>0</v>
      </c>
      <c r="S11" s="86">
        <v>0</v>
      </c>
      <c r="T11" s="86">
        <v>0</v>
      </c>
      <c r="U11" s="86">
        <v>0</v>
      </c>
      <c r="V11" s="86">
        <v>3.3633185125836462E-10</v>
      </c>
      <c r="W11" s="86">
        <v>1.2141733247086228E-2</v>
      </c>
      <c r="X11" s="86">
        <v>9.10629993027956E-3</v>
      </c>
      <c r="Y11" s="86">
        <v>6.0708666134818845E-3</v>
      </c>
      <c r="Z11" s="86">
        <v>3.0354332966752162E-3</v>
      </c>
      <c r="AA11" s="86">
        <v>1.7763568394002505E-15</v>
      </c>
      <c r="AB11" s="86">
        <v>2.3851974319105573E-2</v>
      </c>
      <c r="AC11" s="86">
        <v>1.7888980802053145E-2</v>
      </c>
      <c r="AD11" s="86">
        <v>1.1925987284997386E-2</v>
      </c>
      <c r="AE11" s="86">
        <v>5.9629937679396283E-3</v>
      </c>
      <c r="AF11" s="86">
        <v>2.5088198185585497E-10</v>
      </c>
      <c r="AG11" s="87">
        <v>1.1644191861415409E-2</v>
      </c>
      <c r="AH11" s="87">
        <v>8.7331438731426125E-3</v>
      </c>
      <c r="AI11" s="87">
        <v>5.822095884876699E-3</v>
      </c>
      <c r="AJ11" s="87">
        <v>2.9110478966056785E-3</v>
      </c>
      <c r="AK11" s="87">
        <v>0</v>
      </c>
      <c r="AL11" s="87">
        <v>2.8107653450116454E-2</v>
      </c>
      <c r="AM11" s="87">
        <v>2.108073999190696E-2</v>
      </c>
      <c r="AN11" s="87">
        <v>1.4053826533692138E-2</v>
      </c>
      <c r="AO11" s="87">
        <v>7.0269130754790909E-3</v>
      </c>
      <c r="AP11" s="87">
        <v>-1.7763568394002505E-15</v>
      </c>
      <c r="AQ11" s="87">
        <v>2.7464609322789379E-2</v>
      </c>
      <c r="AR11" s="87">
        <v>2.0598457028323414E-2</v>
      </c>
      <c r="AS11" s="87">
        <v>1.3732304733845235E-2</v>
      </c>
      <c r="AT11" s="87">
        <v>6.8661524393774931E-3</v>
      </c>
      <c r="AU11" s="87">
        <v>1.4490098010355723E-10</v>
      </c>
      <c r="AV11" s="87">
        <v>2.0413424786375645E-2</v>
      </c>
      <c r="AW11" s="87">
        <v>1.5310068427844659E-2</v>
      </c>
      <c r="AX11" s="87">
        <v>1.0206712069315227E-2</v>
      </c>
      <c r="AY11" s="87">
        <v>5.10335571078957E-3</v>
      </c>
      <c r="AZ11" s="87">
        <v>-1.7763568394002505E-15</v>
      </c>
      <c r="BA11" s="87">
        <v>1.2487389164360319E-2</v>
      </c>
      <c r="BB11" s="87">
        <v>9.3655419764587799E-3</v>
      </c>
      <c r="BC11" s="87">
        <v>6.2436947885572414E-3</v>
      </c>
      <c r="BD11" s="87">
        <v>3.1218476006610318E-3</v>
      </c>
      <c r="BE11" s="87">
        <v>4.127631569872392E-10</v>
      </c>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row>
    <row r="12" spans="1:88" x14ac:dyDescent="0.25"/>
    <row r="13" spans="1:88" x14ac:dyDescent="0.25"/>
    <row r="14" spans="1:88" x14ac:dyDescent="0.25"/>
    <row r="15" spans="1:88" x14ac:dyDescent="0.25">
      <c r="B15" s="47" t="s">
        <v>117</v>
      </c>
    </row>
    <row r="16" spans="1:88" x14ac:dyDescent="0.25"/>
    <row r="17" spans="2:9" x14ac:dyDescent="0.25">
      <c r="B17" s="48"/>
      <c r="C17" t="s">
        <v>118</v>
      </c>
    </row>
    <row r="18" spans="2:9" x14ac:dyDescent="0.25"/>
    <row r="19" spans="2:9" x14ac:dyDescent="0.25">
      <c r="B19" s="49"/>
      <c r="C19" t="s">
        <v>119</v>
      </c>
    </row>
    <row r="20" spans="2:9" x14ac:dyDescent="0.25"/>
    <row r="21" spans="2:9" x14ac:dyDescent="0.25"/>
    <row r="22" spans="2:9" x14ac:dyDescent="0.25"/>
    <row r="23" spans="2:9" ht="14.4" x14ac:dyDescent="0.3">
      <c r="B23" s="130" t="s">
        <v>365</v>
      </c>
      <c r="C23" s="131"/>
      <c r="D23" s="131"/>
      <c r="E23" s="131"/>
      <c r="F23" s="131"/>
      <c r="G23" s="131"/>
      <c r="H23" s="131"/>
      <c r="I23" s="132"/>
    </row>
    <row r="24" spans="2:9" x14ac:dyDescent="0.25"/>
    <row r="25" spans="2:9" s="6" customFormat="1" x14ac:dyDescent="0.25">
      <c r="B25" s="50" t="s">
        <v>72</v>
      </c>
      <c r="C25" s="133" t="s">
        <v>122</v>
      </c>
      <c r="D25" s="133"/>
      <c r="E25" s="133"/>
      <c r="F25" s="133"/>
      <c r="G25" s="133"/>
      <c r="H25" s="133"/>
      <c r="I25" s="133"/>
    </row>
    <row r="26" spans="2:9" s="6" customFormat="1" ht="76.95" customHeight="1" x14ac:dyDescent="0.25">
      <c r="B26" s="51">
        <v>1</v>
      </c>
      <c r="C26" s="126" t="s">
        <v>366</v>
      </c>
      <c r="D26" s="113"/>
      <c r="E26" s="113"/>
      <c r="F26" s="113"/>
      <c r="G26" s="113"/>
      <c r="H26" s="113"/>
      <c r="I26" s="113"/>
    </row>
    <row r="27" spans="2:9" s="6" customFormat="1" ht="54" customHeight="1" x14ac:dyDescent="0.25">
      <c r="B27" s="51">
        <v>2</v>
      </c>
      <c r="C27" s="126" t="s">
        <v>367</v>
      </c>
      <c r="D27" s="113"/>
      <c r="E27" s="113"/>
      <c r="F27" s="113"/>
      <c r="G27" s="113"/>
      <c r="H27" s="113"/>
      <c r="I27" s="113"/>
    </row>
    <row r="28" spans="2:9" s="6" customFormat="1" ht="58.2" customHeight="1" x14ac:dyDescent="0.25">
      <c r="B28" s="51">
        <v>3</v>
      </c>
      <c r="C28" s="126" t="s">
        <v>368</v>
      </c>
      <c r="D28" s="113"/>
      <c r="E28" s="113"/>
      <c r="F28" s="113"/>
      <c r="G28" s="113"/>
      <c r="H28" s="113"/>
      <c r="I28" s="113"/>
    </row>
    <row r="29" spans="2:9" s="6" customFormat="1" ht="61.2" customHeight="1" x14ac:dyDescent="0.25">
      <c r="B29" s="51">
        <v>4</v>
      </c>
      <c r="C29" s="126" t="s">
        <v>323</v>
      </c>
      <c r="D29" s="113"/>
      <c r="E29" s="113"/>
      <c r="F29" s="113"/>
      <c r="G29" s="113"/>
      <c r="H29" s="113"/>
      <c r="I29" s="113"/>
    </row>
    <row r="30" spans="2:9" s="6" customFormat="1" ht="58.5" customHeight="1" x14ac:dyDescent="0.25">
      <c r="B30" s="51">
        <v>5</v>
      </c>
      <c r="C30" s="126" t="s">
        <v>369</v>
      </c>
      <c r="D30" s="113"/>
      <c r="E30" s="113"/>
      <c r="F30" s="113"/>
      <c r="G30" s="113"/>
      <c r="H30" s="113"/>
      <c r="I30" s="113"/>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2.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customXml/itemProps3.xml><?xml version="1.0" encoding="utf-8"?>
<ds:datastoreItem xmlns:ds="http://schemas.openxmlformats.org/officeDocument/2006/customXml" ds:itemID="{3B0A3021-1A00-4AD4-936D-61437CA643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2022-11-24T15:41:58Z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